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85" yWindow="-15" windowWidth="14430" windowHeight="12855"/>
  </bookViews>
  <sheets>
    <sheet name="Доходы" sheetId="1" r:id="rId1"/>
    <sheet name="Расходы" sheetId="2" r:id="rId2"/>
    <sheet name="Источники" sheetId="3" r:id="rId3"/>
  </sheets>
  <definedNames>
    <definedName name="_edn1" localSheetId="0">Доходы!#REF!</definedName>
    <definedName name="_ednref1" localSheetId="0">Доходы!#REF!</definedName>
  </definedNames>
  <calcPr calcId="125725"/>
</workbook>
</file>

<file path=xl/calcChain.xml><?xml version="1.0" encoding="utf-8"?>
<calcChain xmlns="http://schemas.openxmlformats.org/spreadsheetml/2006/main">
  <c r="G135" i="2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3" i="1"/>
  <c r="G52"/>
  <c r="G51"/>
  <c r="G50"/>
  <c r="G49"/>
  <c r="G48"/>
  <c r="G47"/>
  <c r="G46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7"/>
  <c r="G16"/>
  <c r="G15"/>
  <c r="G14"/>
  <c r="G13"/>
</calcChain>
</file>

<file path=xl/sharedStrings.xml><?xml version="1.0" encoding="utf-8"?>
<sst xmlns="http://schemas.openxmlformats.org/spreadsheetml/2006/main" count="626" uniqueCount="367">
  <si>
    <t>КОДЫ</t>
  </si>
  <si>
    <t>ОТЧЕТ ОБ ИСПОЛНЕНИИ БЮДЖЕТА</t>
  </si>
  <si>
    <t xml:space="preserve">Форма по ОКУД  </t>
  </si>
  <si>
    <t>0503117</t>
  </si>
  <si>
    <t>на  1 апреля  201 9 г.</t>
  </si>
  <si>
    <t xml:space="preserve">Дата  </t>
  </si>
  <si>
    <t>01.04.2019</t>
  </si>
  <si>
    <t>Наименование финансового органа</t>
  </si>
  <si>
    <t xml:space="preserve">по ОКПО  </t>
  </si>
  <si>
    <t>33042491</t>
  </si>
  <si>
    <t>Администрация сельского поселения Ершовское Одинцовского муниципального района Московской области</t>
  </si>
  <si>
    <t xml:space="preserve">Глава по БК  </t>
  </si>
  <si>
    <t>024</t>
  </si>
  <si>
    <t>Наименование публично-правового образования</t>
  </si>
  <si>
    <t>Сельское поселение Ершовское Одинцовского муниципального района Московской области</t>
  </si>
  <si>
    <t xml:space="preserve">по ОКТМО  </t>
  </si>
  <si>
    <t>46641419</t>
  </si>
  <si>
    <t>Периодичность: месячная</t>
  </si>
  <si>
    <t xml:space="preserve">Единица измерения:  руб </t>
  </si>
  <si>
    <t xml:space="preserve">по ОКЕИ  </t>
  </si>
  <si>
    <t>383</t>
  </si>
  <si>
    <t>1. Доходы бюджета</t>
  </si>
  <si>
    <t xml:space="preserve"> 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</si>
  <si>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</si>
  <si>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</si>
  <si>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</si>
  <si>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</si>
  <si>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</si>
  <si>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</si>
  <si>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</si>
  <si>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</si>
  <si>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ИТОГО</t>
  </si>
  <si>
    <t>010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</si>
  <si>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</si>
  <si>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</si>
  <si>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</si>
  <si>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</si>
  <si>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</si>
  <si>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</si>
  <si>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</si>
  <si>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</si>
  <si>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</si>
  <si>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</si>
  <si>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</si>
  <si>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</si>
  <si>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</si>
  <si>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</si>
  <si>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</si>
  <si>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</si>
  <si>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</si>
  <si>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</si>
  <si>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</si>
  <si>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</si>
  <si>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</si>
  <si>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</si>
  <si>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</si>
  <si>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</si>
  <si>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</si>
  <si>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</si>
  <si>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</si>
  <si>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</si>
  <si>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</si>
  <si>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</si>
  <si>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</si>
  <si>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</si>
  <si>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</si>
  <si>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</si>
  <si>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</si>
  <si>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</si>
  <si>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</si>
  <si>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</si>
  <si>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</si>
  <si>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</si>
  <si>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</si>
  <si>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</si>
  <si>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</si>
  <si>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</si>
  <si>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</si>
  <si>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</si>
  <si>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</si>
  <si>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</si>
  <si>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</si>
  <si>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</si>
  <si>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</si>
  <si>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</si>
  <si>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</si>
  <si>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</si>
  <si>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</si>
  <si>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</si>
  <si>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</si>
  <si>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</si>
  <si>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</si>
  <si>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</si>
  <si>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</si>
  <si>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</si>
  <si>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</si>
  <si>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000 1 16 90050 10 0000 140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</si>
  <si>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</si>
  <si>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</si>
  <si>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</si>
  <si>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</si>
  <si>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Субвенции бюджетам бюджетной системы Российской Федерации</t>
  </si>
  <si>
    <t>000 2 02 30000 00 0000 150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</si>
  <si>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</si>
  <si>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</si>
  <si>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</si>
  <si>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</si>
  <si>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</si>
  <si>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</si>
  <si>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</si>
  <si>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</si>
  <si>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</si>
  <si>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</si>
  <si>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</si>
  <si>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</si>
  <si>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</si>
  <si>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</si>
  <si>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</si>
  <si>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</si>
  <si>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</si>
  <si>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</si>
  <si>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</si>
  <si>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</si>
  <si>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</si>
  <si>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</si>
  <si>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</si>
  <si>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</si>
  <si>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</si>
  <si>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</si>
  <si>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Форма 0503117  с.2</t>
  </si>
  <si>
    <t xml:space="preserve">                                                            2. Расходы бюджета</t>
  </si>
  <si>
    <t xml:space="preserve">Неисполненные назначения </t>
  </si>
  <si>
    <t>Расходы бюджета - всего</t>
  </si>
  <si>
    <t>200</t>
  </si>
  <si>
    <t>000 9600 0000000000 000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</si>
  <si>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</si>
  <si>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</si>
  <si>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</t>
  </si>
  <si>
    <t>000 0102 0000000000 000</t>
  </si>
  <si>
    <t>Текущие расходы. Фонд оплаты труда государственных (муниципальных) органов</t>
  </si>
  <si>
    <t>000 0102 9100024999 121</t>
  </si>
  <si>
    <t>Текущие расходы.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</si>
  <si>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000 0102 9100024999 129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</si>
  <si>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</si>
  <si>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</si>
  <si>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Текущие расходы. Закупка товаров, работ, услуг в сфере информационно-коммуникационных технологий</t>
  </si>
  <si>
    <t>000 0103 9300024999 242</t>
  </si>
  <si>
    <t>Текущие расходы. Прочая закупка товаров, работ и услуг</t>
  </si>
  <si>
    <t>000 0103 9300024999 244</t>
  </si>
  <si>
    <t>Текущие расходы. Иные межбюджетные трансферты</t>
  </si>
  <si>
    <t>000 0103 9400028999 540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</si>
  <si>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</si>
  <si>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</si>
  <si>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Текущий ремонт. Прочая закупка товаров, работ и услуг</t>
  </si>
  <si>
    <t>000 0104 0110124993 244</t>
  </si>
  <si>
    <t>Капитальный ремонт. Закупка товаров, работ, услуг в целях капитального ремонта государственного (муниципального) имущества</t>
  </si>
  <si>
    <t>000 0104 0110124996 243</t>
  </si>
  <si>
    <t>000 0104 0110124999 121</t>
  </si>
  <si>
    <t>Текущие расходы. Иные выплаты персоналу государственных (муниципальных) органов, за исключением фонда оплаты труда</t>
  </si>
  <si>
    <t>000 0104 0110124999 122</t>
  </si>
  <si>
    <t>000 0104 0110124999 129</t>
  </si>
  <si>
    <t>000 0104 0110124999 242</t>
  </si>
  <si>
    <t>000 0104 0110124999 244</t>
  </si>
  <si>
    <t>Текущие расходы. Уплата налога на имущество организаций и земельного налога</t>
  </si>
  <si>
    <t>000 0104 0110124999 851</t>
  </si>
  <si>
    <t>Текущие расходы. Уплата прочих налогов, сборов</t>
  </si>
  <si>
    <t>000 0104 0110124999 852</t>
  </si>
  <si>
    <t>000 0104 0120124999 244</t>
  </si>
  <si>
    <t>000 0104 0130128999 540</t>
  </si>
  <si>
    <t>000 0104 0140128999 540</t>
  </si>
  <si>
    <t>000 0104 0140228999 540</t>
  </si>
  <si>
    <t>Резервные фонды</t>
  </si>
  <si>
    <t>000 0111 0000000000 000</t>
  </si>
  <si>
    <t>Текщие расходы. Резервные средства</t>
  </si>
  <si>
    <t>000 0111 9500028999 870</t>
  </si>
  <si>
    <t>Другие общегосударственные вопросы</t>
  </si>
  <si>
    <t>000 0113 0000000000 000</t>
  </si>
  <si>
    <t>000 0113 0110128999 244</t>
  </si>
  <si>
    <t>Текщие расходы. Уплата иных платежей</t>
  </si>
  <si>
    <t>000 0113 0120228999 853</t>
  </si>
  <si>
    <t>Текущие рсходы. Прочая закупка товаров, работ и услуг</t>
  </si>
  <si>
    <t>000 0113 0160128999 244</t>
  </si>
  <si>
    <t>000 0113 0160328999 244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</si>
  <si>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</si>
  <si>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</si>
  <si>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</si>
  <si>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</si>
  <si>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Расходы за счет субвенции на осуществление первичного воинского учета на территориях, где отсутствуют военные комиссариаты. Фонд оплаты труда государственных (муниципальных) органов</t>
  </si>
  <si>
    <t>000 0203 0110251180 121</t>
  </si>
  <si>
    <t>Расходы за счет субвенции на осуществление первичного воинского учета на территориях, где отсутствуют военные комиссариаты.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</si>
  <si>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000 0203 0110251180 129</t>
  </si>
  <si>
    <t>НАЦИОНАЛЬНАЯ БЕЗОПАСНОСТЬ И ПРАВООХРАНИТЕЛЬНАЯ ДЕЯТЕЛЬНОСТЬ</t>
  </si>
  <si>
    <t>000 0300 0000000000 000</t>
  </si>
  <si>
    <t>Защита населения и территории от последствий чрезвычайных ситуаций природного</t>
  </si>
  <si>
    <t>000 0309 0000000000 000</t>
  </si>
  <si>
    <t>000 0309 0620128739 244</t>
  </si>
  <si>
    <t>000 0309 0620218739 244</t>
  </si>
  <si>
    <t>Увеличение стоимости основных средств. Прочая закупка товаров, работ и услуг</t>
  </si>
  <si>
    <t>000 0309 0620628734 244</t>
  </si>
  <si>
    <t>000 0309 0630118729 244</t>
  </si>
  <si>
    <t>000 0309 0630128729 244</t>
  </si>
  <si>
    <t>000 0309 0630228729 242</t>
  </si>
  <si>
    <t>Другие вопросы в области национальной безопасности и правоохранительной деятельности</t>
  </si>
  <si>
    <t>000 0314 0000000000 000</t>
  </si>
  <si>
    <t>000 0314 0610118759 244</t>
  </si>
  <si>
    <t>000 0314 0610128759 244</t>
  </si>
  <si>
    <t>000 0314 0610228769 244</t>
  </si>
  <si>
    <t>000 0314 0610328764 244</t>
  </si>
  <si>
    <t>000 0314 0640128749 244</t>
  </si>
  <si>
    <t>000 0314 0640428749 244</t>
  </si>
  <si>
    <t>000 0314 0640528744 244</t>
  </si>
  <si>
    <t>000 0314 0640828744 244</t>
  </si>
  <si>
    <t>000 0314 0640828749 244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</si>
  <si>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</si>
  <si>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</si>
  <si>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</si>
  <si>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</si>
  <si>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000 0409 0710128323 244</t>
  </si>
  <si>
    <t>Другие вопросы в области национальной экономики</t>
  </si>
  <si>
    <t>000 0412 0000000000 000</t>
  </si>
  <si>
    <t>000 0412 0160228999 244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</si>
  <si>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</si>
  <si>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</si>
  <si>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</si>
  <si>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</si>
  <si>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000 0501 0510228499 244</t>
  </si>
  <si>
    <t>Текущие расходы.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</si>
  <si>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000 0501 0510228499 811</t>
  </si>
  <si>
    <t>Текущий ремонт.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</si>
  <si>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000 0501 0730118593 811</t>
  </si>
  <si>
    <t>000 0501 0730128999 540</t>
  </si>
  <si>
    <t>Софинансирование субсидии МО на ремонт подъездов многоквартирных домов.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</si>
  <si>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0501 07301S0950 811</t>
  </si>
  <si>
    <t>Расходы за счет субсидии из бюджета Московской области на ремонт подъездов многоквартирных домов (2018 год).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</si>
  <si>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0501 07301S0951 811</t>
  </si>
  <si>
    <t>Текущие расходы. Уплата иных платежей</t>
  </si>
  <si>
    <t>000 0501 0730218619 853</t>
  </si>
  <si>
    <t>000 0501 0730228619 853</t>
  </si>
  <si>
    <t>Коммунальное хозяйство</t>
  </si>
  <si>
    <t>000 0502 0000000000 000</t>
  </si>
  <si>
    <t>000 0502 0510228499 244</t>
  </si>
  <si>
    <t>000 0502 0510228499 811</t>
  </si>
  <si>
    <t>Прочие расходы. Прочая закупка товаров, работ и услуг</t>
  </si>
  <si>
    <t>000 0502 0520118599 244</t>
  </si>
  <si>
    <t>000 0502 0520128599 244</t>
  </si>
  <si>
    <t>000 0502 0520228599 244</t>
  </si>
  <si>
    <t>Благоустройство</t>
  </si>
  <si>
    <t>000 0503 0000000000 000</t>
  </si>
  <si>
    <t>Оплата труда и начисления на выплаты по оплате труда.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</si>
  <si>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000 0503 0540121335 611</t>
  </si>
  <si>
    <t>Текущие расходы.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</si>
  <si>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000 0503 0540121339 611</t>
  </si>
  <si>
    <t>000 0503 0540228334 244</t>
  </si>
  <si>
    <t>000 0503 0540318339 242</t>
  </si>
  <si>
    <t>000 0503 0540328339 242</t>
  </si>
  <si>
    <t>000 0503 0710118379 244</t>
  </si>
  <si>
    <t>Строительство (реконструкция). Бюджетные инвестиции в объекты капитального строительства государственной (муниципальной) собственности</t>
  </si>
  <si>
    <t>000 0503 0710128317 414</t>
  </si>
  <si>
    <t>000 0503 0710128399 244</t>
  </si>
  <si>
    <t>000 0503 0710228317 414</t>
  </si>
  <si>
    <t>000 0503 0710228399 244</t>
  </si>
  <si>
    <t>000 0503 0720228319 244</t>
  </si>
  <si>
    <t>000 0503 0720328319 244</t>
  </si>
  <si>
    <t>Оплата труда и начисления на выплаты по оплате труда (АУ и БУ).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</si>
  <si>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000 0503 0740121395 611</t>
  </si>
  <si>
    <t>000 0503 0740121399 611</t>
  </si>
  <si>
    <t>ОБРАЗОВАНИЕ</t>
  </si>
  <si>
    <t>000 0700 0000000000 000</t>
  </si>
  <si>
    <t>Молодежная политика</t>
  </si>
  <si>
    <t>000 0707 0000000000 000</t>
  </si>
  <si>
    <t>000 0707 0320228999 244</t>
  </si>
  <si>
    <t>000 0707 0330128999 244</t>
  </si>
  <si>
    <t>КУЛЬТУРА, КИНЕМАТОГРАФИЯ</t>
  </si>
  <si>
    <t>000 0800 0000000000 000</t>
  </si>
  <si>
    <t>Культура</t>
  </si>
  <si>
    <t>000 0801 0000000000 000</t>
  </si>
  <si>
    <t>Расходы на оплату труда и начисления по оплате труда.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</si>
  <si>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000 0801 0210121815 611</t>
  </si>
  <si>
    <t>000 0801 0210121819 611</t>
  </si>
  <si>
    <t>000 0801 0210121889 611</t>
  </si>
  <si>
    <t>Текущие расходы. Субсидии бюджетным учреждениям на иные цели</t>
  </si>
  <si>
    <t>000 0801 0210121899 612</t>
  </si>
  <si>
    <t>000 0801 0210221899 612</t>
  </si>
  <si>
    <t>000 0801 0210228999 244</t>
  </si>
  <si>
    <t>Текущий ремонт. Субсидии бюджетным учреждениям на иные цели</t>
  </si>
  <si>
    <t>000 0801 0210521893 612</t>
  </si>
  <si>
    <t>Увеличение стоимости основных средств. Субсидии бюджетным учреждениям на иные цели</t>
  </si>
  <si>
    <t>000 0801 0210521894 612</t>
  </si>
  <si>
    <t>000 0801 0220111815 611</t>
  </si>
  <si>
    <t>000 0801 0220121815 611</t>
  </si>
  <si>
    <t>000 0801 0220121819 611</t>
  </si>
  <si>
    <t>000 0801 0220221894 612</t>
  </si>
  <si>
    <t>СОЦИАЛЬНАЯ ПОЛИТИКА</t>
  </si>
  <si>
    <t>000 1000 0000000000 000</t>
  </si>
  <si>
    <t>Пенсионное обеспечение</t>
  </si>
  <si>
    <t>000 1001 0000000000 000</t>
  </si>
  <si>
    <t>Текущие расходы. Пособия, компенсации и иные социальные выплаты гражданам, кроме публичных нормативных обязательств</t>
  </si>
  <si>
    <t>000 1001 0120328999 321</t>
  </si>
  <si>
    <t>Социальное обеспечение населения</t>
  </si>
  <si>
    <t>000 1003 0000000000 000</t>
  </si>
  <si>
    <t>000 1003 0170128999 244</t>
  </si>
  <si>
    <t>Текущие расходы. Пособия, компенсации, меры социальной поддержки по публичным нормативным обязательствам</t>
  </si>
  <si>
    <t>000 1003 0170128999 313</t>
  </si>
  <si>
    <t>000 1003 0170228999 244</t>
  </si>
  <si>
    <t>000 1003 0170228999 313</t>
  </si>
  <si>
    <t>Текущие расходы. Приобретение товаров, работ, услуг в пользу граждан в целях их социального обеспечения</t>
  </si>
  <si>
    <t>000 1003 0170428999 323</t>
  </si>
  <si>
    <t>Другие вопросы в области социальной политики</t>
  </si>
  <si>
    <t>000 1006 0000000000 000</t>
  </si>
  <si>
    <t>000 1006 0170328999 244</t>
  </si>
  <si>
    <t>ФИЗИЧЕСКАЯ КУЛЬТУРА И СПОРТ</t>
  </si>
  <si>
    <t>000 1100 0000000000 000</t>
  </si>
  <si>
    <t>Физическая культура</t>
  </si>
  <si>
    <t>000 1101 0000000000 000</t>
  </si>
  <si>
    <t>Оплата труда и начисления на оплату труда.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</si>
  <si>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000 1101 0310221815 611</t>
  </si>
  <si>
    <t>000 1101 0310221819 611</t>
  </si>
  <si>
    <t>000 1101 0310221819 612</t>
  </si>
  <si>
    <t>000 1101 0310521894 612</t>
  </si>
  <si>
    <t>Массовый спорт</t>
  </si>
  <si>
    <t>000 1102 0000000000 000</t>
  </si>
  <si>
    <t>000 1102 0310328994 244</t>
  </si>
  <si>
    <t>000 1102 0310328999 244</t>
  </si>
  <si>
    <t>000 1102 0310428999 612</t>
  </si>
  <si>
    <t>МЕЖБЮДЖЕТНЫЕ ТРАНСФЕРТЫ ОБЩЕГО ХАРАКТЕРА БЮДЖЕТАМ СУБЪЕКТОВ РОССИЙСКОЙ ФЕДЕРАЦИИ И МУНИЦИПАЛЬНЫХ ОБРАЗОВАНИЙ</t>
  </si>
  <si>
    <t>000 1400 0000000000 000</t>
  </si>
  <si>
    <t>Прочие межбюджетные трансферты общего характера</t>
  </si>
  <si>
    <t>000 1403 0000000000 000</t>
  </si>
  <si>
    <t>Субсидии, подлежащие предоставлению в бюджет Московской области (возврат). Субсидии, за исключением субсидий на софинансирование капитальных вложений в объекты государственной (муниципальной) собственности</t>
  </si>
  <si>
    <t>000 1403 99000Т9990 521</t>
  </si>
  <si>
    <t>Результат исполнения бюджета (дефицит "--", профицит "+")</t>
  </si>
  <si>
    <t>450</t>
  </si>
  <si>
    <t>000 7900 0000000000 000</t>
  </si>
  <si>
    <t>Форма 0503117  с.3</t>
  </si>
  <si>
    <t xml:space="preserve">                                           3. Источники финансирования дефицита бюджетов</t>
  </si>
  <si>
    <t>Код источника финансирования дефицита бюджета по бюджетной классификации</t>
  </si>
  <si>
    <t>Источники финансирования дефицита бюджетов - всего</t>
  </si>
  <si>
    <t>000 90 00 00 00 00 0000 000</t>
  </si>
  <si>
    <t>Изменение остатков средств</t>
  </si>
  <si>
    <t>OOO 01 00 00 00 00 0000 000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</si>
  <si>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</si>
  <si>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</si>
  <si>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</si>
  <si>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</si>
  <si>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</si>
  <si>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</si>
  <si>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</si>
  <si>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</si>
  <si>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</si>
  <si>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</si>
  <si>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</si>
  <si>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</si>
  <si>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</si>
  <si>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</si>
  <si>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</si>
  <si>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</si>
  <si>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</si>
  <si>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</si>
  <si>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 xml:space="preserve"> Руководитель   __________________                   __ А.В.Бредов __</t>
  </si>
  <si>
    <t>Руководитель финансово-</t>
  </si>
  <si>
    <t xml:space="preserve">                                  (подпись)                                (расшифровка подписи)</t>
  </si>
  <si>
    <t>экономической службы        ______________      __  ______</t>
  </si>
  <si>
    <t xml:space="preserve">             (подпись)             (расшифровка подписи)</t>
  </si>
  <si>
    <t xml:space="preserve">                                       (подпись)                (расшифровка подписи)</t>
  </si>
  <si>
    <t>% исполнения</t>
  </si>
  <si>
    <t>7</t>
  </si>
  <si>
    <t>Начальник ФЭС ________________     С.И. Чуприна</t>
  </si>
</sst>
</file>

<file path=xl/styles.xml><?xml version="1.0" encoding="utf-8"?>
<styleSheet xmlns="http://schemas.openxmlformats.org/spreadsheetml/2006/main">
  <numFmts count="4">
    <numFmt numFmtId="164" formatCode="#,##0.00_ ;[Red]\-#,##0.00_ ;\-&quot;  &quot;"/>
    <numFmt numFmtId="165" formatCode="#,##0.00_ ;[Red]\-#,##0.00_ \ ;\-&quot; &quot;"/>
    <numFmt numFmtId="166" formatCode="_-* #,##0_р_._-;\-* #,##0_р_._-;_-* &quot;-&quot;_р_._-;_-@_-"/>
    <numFmt numFmtId="167" formatCode="_-* #,##0.00_р_._-;\-* #,##0.00_р_._-;_-* &quot;-&quot;??_р_._-;_-@_-"/>
  </numFmts>
  <fonts count="39">
    <font>
      <sz val="10"/>
      <name val="Arial Cyr"/>
      <charset val="204"/>
    </font>
    <font>
      <b/>
      <sz val="10"/>
      <name val="Arial Cyr"/>
      <charset val="204"/>
    </font>
    <font>
      <sz val="8"/>
      <name val="Arial"/>
      <charset val="204"/>
    </font>
    <font>
      <b/>
      <sz val="8"/>
      <name val="Arial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9"/>
      <name val="Times New Roman"/>
      <family val="1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b/>
      <sz val="9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name val="Arial Cyr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sz val="10"/>
      <color indexed="62"/>
      <name val="Times New Roman"/>
      <charset val="204"/>
    </font>
    <font>
      <b/>
      <sz val="10"/>
      <color indexed="63"/>
      <name val="Times New Roman"/>
      <charset val="204"/>
    </font>
    <font>
      <b/>
      <sz val="10"/>
      <color indexed="10"/>
      <name val="Times New Roman"/>
      <charset val="204"/>
    </font>
    <font>
      <b/>
      <sz val="15"/>
      <color indexed="62"/>
      <name val="Times New Roman"/>
      <charset val="204"/>
    </font>
    <font>
      <b/>
      <sz val="13"/>
      <color indexed="62"/>
      <name val="Times New Roman"/>
      <charset val="204"/>
    </font>
    <font>
      <b/>
      <sz val="11"/>
      <color indexed="62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9"/>
      <name val="Times New Roman"/>
      <charset val="204"/>
    </font>
    <font>
      <b/>
      <sz val="18"/>
      <color indexed="62"/>
      <name val="Cambria"/>
      <charset val="204"/>
    </font>
    <font>
      <sz val="10"/>
      <color indexed="19"/>
      <name val="Times New Roman"/>
      <charset val="204"/>
    </font>
    <font>
      <sz val="10"/>
      <color indexed="20"/>
      <name val="Times New Roman"/>
      <charset val="204"/>
    </font>
    <font>
      <i/>
      <sz val="10"/>
      <color indexed="23"/>
      <name val="Times New Roman"/>
      <charset val="204"/>
    </font>
    <font>
      <sz val="10"/>
      <color indexed="10"/>
      <name val="Times New Roman"/>
      <charset val="204"/>
    </font>
    <font>
      <sz val="10"/>
      <color indexed="17"/>
      <name val="Times New Roman"/>
      <charset val="204"/>
    </font>
    <font>
      <sz val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none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2" borderId="1"/>
    <xf numFmtId="0" fontId="38" fillId="2" borderId="1"/>
    <xf numFmtId="0" fontId="21" fillId="2" borderId="1"/>
    <xf numFmtId="0" fontId="22" fillId="3" borderId="1" applyNumberFormat="0" applyBorder="0" applyAlignment="0" applyProtection="0"/>
    <xf numFmtId="0" fontId="22" fillId="4" borderId="1" applyNumberFormat="0" applyBorder="0" applyAlignment="0" applyProtection="0"/>
    <xf numFmtId="0" fontId="22" fillId="5" borderId="1" applyNumberFormat="0" applyBorder="0" applyAlignment="0" applyProtection="0"/>
    <xf numFmtId="0" fontId="22" fillId="6" borderId="1" applyNumberFormat="0" applyBorder="0" applyAlignment="0" applyProtection="0"/>
    <xf numFmtId="0" fontId="22" fillId="7" borderId="1" applyNumberFormat="0" applyBorder="0" applyAlignment="0" applyProtection="0"/>
    <xf numFmtId="0" fontId="22" fillId="5" borderId="1" applyNumberFormat="0" applyBorder="0" applyAlignment="0" applyProtection="0"/>
    <xf numFmtId="0" fontId="22" fillId="7" borderId="1" applyNumberFormat="0" applyBorder="0" applyAlignment="0" applyProtection="0"/>
    <xf numFmtId="0" fontId="22" fillId="4" borderId="1" applyNumberFormat="0" applyBorder="0" applyAlignment="0" applyProtection="0"/>
    <xf numFmtId="0" fontId="22" fillId="8" borderId="1" applyNumberFormat="0" applyBorder="0" applyAlignment="0" applyProtection="0"/>
    <xf numFmtId="0" fontId="22" fillId="9" borderId="1" applyNumberFormat="0" applyBorder="0" applyAlignment="0" applyProtection="0"/>
    <xf numFmtId="0" fontId="22" fillId="7" borderId="1" applyNumberFormat="0" applyBorder="0" applyAlignment="0" applyProtection="0"/>
    <xf numFmtId="0" fontId="22" fillId="5" borderId="1" applyNumberFormat="0" applyBorder="0" applyAlignment="0" applyProtection="0"/>
    <xf numFmtId="0" fontId="23" fillId="7" borderId="1" applyNumberFormat="0" applyBorder="0" applyAlignment="0" applyProtection="0"/>
    <xf numFmtId="0" fontId="23" fillId="10" borderId="1" applyNumberFormat="0" applyBorder="0" applyAlignment="0" applyProtection="0"/>
    <xf numFmtId="0" fontId="23" fillId="11" borderId="1" applyNumberFormat="0" applyBorder="0" applyAlignment="0" applyProtection="0"/>
    <xf numFmtId="0" fontId="23" fillId="9" borderId="1" applyNumberFormat="0" applyBorder="0" applyAlignment="0" applyProtection="0"/>
    <xf numFmtId="0" fontId="23" fillId="7" borderId="1" applyNumberFormat="0" applyBorder="0" applyAlignment="0" applyProtection="0"/>
    <xf numFmtId="0" fontId="23" fillId="4" borderId="1" applyNumberFormat="0" applyBorder="0" applyAlignment="0" applyProtection="0"/>
    <xf numFmtId="0" fontId="23" fillId="12" borderId="1" applyNumberFormat="0" applyBorder="0" applyAlignment="0" applyProtection="0"/>
    <xf numFmtId="0" fontId="23" fillId="10" borderId="1" applyNumberFormat="0" applyBorder="0" applyAlignment="0" applyProtection="0"/>
    <xf numFmtId="0" fontId="23" fillId="11" borderId="1" applyNumberFormat="0" applyBorder="0" applyAlignment="0" applyProtection="0"/>
    <xf numFmtId="0" fontId="23" fillId="13" borderId="1" applyNumberFormat="0" applyBorder="0" applyAlignment="0" applyProtection="0"/>
    <xf numFmtId="0" fontId="23" fillId="14" borderId="1" applyNumberFormat="0" applyBorder="0" applyAlignment="0" applyProtection="0"/>
    <xf numFmtId="0" fontId="23" fillId="15" borderId="1" applyNumberFormat="0" applyBorder="0" applyAlignment="0" applyProtection="0"/>
    <xf numFmtId="0" fontId="24" fillId="8" borderId="25" applyNumberFormat="0" applyAlignment="0" applyProtection="0"/>
    <xf numFmtId="0" fontId="25" fillId="16" borderId="26" applyNumberFormat="0" applyAlignment="0" applyProtection="0"/>
    <xf numFmtId="0" fontId="26" fillId="16" borderId="25" applyNumberFormat="0" applyAlignment="0" applyProtection="0"/>
    <xf numFmtId="0" fontId="27" fillId="2" borderId="27" applyNumberFormat="0" applyFill="0" applyAlignment="0" applyProtection="0"/>
    <xf numFmtId="0" fontId="28" fillId="2" borderId="28" applyNumberFormat="0" applyFill="0" applyAlignment="0" applyProtection="0"/>
    <xf numFmtId="0" fontId="29" fillId="2" borderId="29" applyNumberFormat="0" applyFill="0" applyAlignment="0" applyProtection="0"/>
    <xf numFmtId="0" fontId="29" fillId="2" borderId="1" applyNumberFormat="0" applyFill="0" applyBorder="0" applyAlignment="0" applyProtection="0"/>
    <xf numFmtId="0" fontId="30" fillId="2" borderId="30" applyNumberFormat="0" applyFill="0" applyAlignment="0" applyProtection="0"/>
    <xf numFmtId="0" fontId="31" fillId="17" borderId="31" applyNumberFormat="0" applyAlignment="0" applyProtection="0"/>
    <xf numFmtId="0" fontId="32" fillId="2" borderId="1" applyNumberFormat="0" applyFill="0" applyBorder="0" applyAlignment="0" applyProtection="0"/>
    <xf numFmtId="0" fontId="33" fillId="8" borderId="1" applyNumberFormat="0" applyBorder="0" applyAlignment="0" applyProtection="0"/>
    <xf numFmtId="0" fontId="34" fillId="18" borderId="1" applyNumberFormat="0" applyBorder="0" applyAlignment="0" applyProtection="0"/>
    <xf numFmtId="0" fontId="35" fillId="2" borderId="1" applyNumberFormat="0" applyFill="0" applyBorder="0" applyAlignment="0" applyProtection="0"/>
    <xf numFmtId="0" fontId="38" fillId="5" borderId="32" applyNumberFormat="0" applyFont="0" applyAlignment="0" applyProtection="0"/>
    <xf numFmtId="0" fontId="36" fillId="2" borderId="33" applyNumberFormat="0" applyFill="0" applyAlignment="0" applyProtection="0"/>
    <xf numFmtId="0" fontId="36" fillId="2" borderId="1" applyNumberFormat="0" applyFill="0" applyBorder="0" applyAlignment="0" applyProtection="0"/>
    <xf numFmtId="166" fontId="38" fillId="2" borderId="1" applyFont="0" applyFill="0" applyBorder="0" applyAlignment="0" applyProtection="0"/>
    <xf numFmtId="167" fontId="38" fillId="2" borderId="1" applyFont="0" applyFill="0" applyBorder="0" applyAlignment="0" applyProtection="0"/>
    <xf numFmtId="0" fontId="37" fillId="7" borderId="1" applyNumberFormat="0" applyBorder="0" applyAlignment="0" applyProtection="0"/>
  </cellStyleXfs>
  <cellXfs count="138">
    <xf numFmtId="0" fontId="0" fillId="2" borderId="1" xfId="0"/>
    <xf numFmtId="0" fontId="1" fillId="2" borderId="1" xfId="0" applyFont="1"/>
    <xf numFmtId="0" fontId="2" fillId="2" borderId="1" xfId="0" applyFont="1" applyAlignment="1">
      <alignment horizontal="left" wrapText="1"/>
    </xf>
    <xf numFmtId="0" fontId="0" fillId="2" borderId="1" xfId="0" applyAlignment="1">
      <alignment horizontal="left"/>
    </xf>
    <xf numFmtId="49" fontId="0" fillId="2" borderId="1" xfId="0" applyNumberFormat="1"/>
    <xf numFmtId="0" fontId="3" fillId="2" borderId="1" xfId="0" applyFont="1" applyAlignment="1">
      <alignment wrapText="1"/>
    </xf>
    <xf numFmtId="0" fontId="4" fillId="2" borderId="1" xfId="0" applyFont="1"/>
    <xf numFmtId="0" fontId="5" fillId="2" borderId="1" xfId="0" applyFont="1" applyAlignment="1">
      <alignment horizontal="centerContinuous"/>
    </xf>
    <xf numFmtId="0" fontId="4" fillId="2" borderId="2" xfId="0" applyFont="1" applyBorder="1" applyAlignment="1">
      <alignment horizontal="center" vertical="center"/>
    </xf>
    <xf numFmtId="49" fontId="4" fillId="2" borderId="1" xfId="0" applyNumberFormat="1" applyFont="1" applyAlignment="1">
      <alignment horizontal="right" vertical="center"/>
    </xf>
    <xf numFmtId="49" fontId="4" fillId="2" borderId="3" xfId="0" applyNumberFormat="1" applyFont="1" applyBorder="1" applyAlignment="1">
      <alignment horizontal="center" vertical="center"/>
    </xf>
    <xf numFmtId="0" fontId="4" fillId="2" borderId="1" xfId="0" applyFont="1" applyAlignment="1">
      <alignment horizontal="right" vertical="center"/>
    </xf>
    <xf numFmtId="49" fontId="4" fillId="2" borderId="4" xfId="0" applyNumberFormat="1" applyFont="1" applyBorder="1" applyAlignment="1">
      <alignment horizontal="center" vertical="center"/>
    </xf>
    <xf numFmtId="0" fontId="7" fillId="2" borderId="1" xfId="0" applyFont="1" applyAlignment="1">
      <alignment horizontal="centerContinuous"/>
    </xf>
    <xf numFmtId="0" fontId="7" fillId="2" borderId="1" xfId="0" applyFont="1" applyAlignment="1"/>
    <xf numFmtId="49" fontId="4" fillId="2" borderId="5" xfId="0" applyNumberFormat="1" applyFont="1" applyBorder="1" applyAlignment="1">
      <alignment horizontal="center" vertical="center"/>
    </xf>
    <xf numFmtId="0" fontId="7" fillId="2" borderId="1" xfId="0" applyFont="1" applyAlignment="1">
      <alignment horizontal="left"/>
    </xf>
    <xf numFmtId="49" fontId="7" fillId="2" borderId="1" xfId="0" applyNumberFormat="1" applyFont="1"/>
    <xf numFmtId="49" fontId="0" fillId="2" borderId="1" xfId="0" applyNumberFormat="1" applyAlignment="1">
      <alignment horizontal="right" vertical="center"/>
    </xf>
    <xf numFmtId="0" fontId="4" fillId="2" borderId="5" xfId="0" applyFont="1" applyBorder="1" applyAlignment="1">
      <alignment horizontal="center" vertical="center"/>
    </xf>
    <xf numFmtId="0" fontId="4" fillId="2" borderId="1" xfId="0" applyFont="1" applyAlignment="1">
      <alignment horizontal="left"/>
    </xf>
    <xf numFmtId="49" fontId="4" fillId="2" borderId="1" xfId="0" applyNumberFormat="1" applyFont="1"/>
    <xf numFmtId="49" fontId="4" fillId="2" borderId="6" xfId="0" applyNumberFormat="1" applyFont="1" applyBorder="1" applyAlignment="1">
      <alignment horizontal="center" vertical="center"/>
    </xf>
    <xf numFmtId="49" fontId="4" fillId="2" borderId="1" xfId="0" applyNumberFormat="1" applyFont="1" applyBorder="1" applyAlignment="1">
      <alignment horizontal="centerContinuous"/>
    </xf>
    <xf numFmtId="0" fontId="3" fillId="2" borderId="7" xfId="0" applyFont="1" applyBorder="1" applyAlignment="1">
      <alignment horizontal="center" wrapText="1"/>
    </xf>
    <xf numFmtId="0" fontId="0" fillId="2" borderId="7" xfId="0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13" fillId="2" borderId="14" xfId="0" applyNumberFormat="1" applyFont="1" applyBorder="1" applyAlignment="1">
      <alignment horizontal="left" wrapText="1"/>
    </xf>
    <xf numFmtId="49" fontId="13" fillId="2" borderId="11" xfId="0" applyNumberFormat="1" applyFont="1" applyBorder="1" applyAlignment="1">
      <alignment horizontal="left" wrapText="1"/>
    </xf>
    <xf numFmtId="164" fontId="13" fillId="2" borderId="11" xfId="0" applyNumberFormat="1" applyFont="1" applyBorder="1" applyAlignment="1">
      <alignment horizontal="right"/>
    </xf>
    <xf numFmtId="49" fontId="14" fillId="2" borderId="14" xfId="0" applyNumberFormat="1" applyFont="1" applyBorder="1" applyAlignment="1">
      <alignment horizontal="left" wrapText="1"/>
    </xf>
    <xf numFmtId="49" fontId="14" fillId="2" borderId="11" xfId="0" applyNumberFormat="1" applyFont="1" applyBorder="1" applyAlignment="1">
      <alignment horizontal="left" wrapText="1"/>
    </xf>
    <xf numFmtId="164" fontId="14" fillId="2" borderId="11" xfId="0" applyNumberFormat="1" applyFont="1" applyBorder="1" applyAlignment="1">
      <alignment horizontal="right"/>
    </xf>
    <xf numFmtId="49" fontId="0" fillId="2" borderId="17" xfId="0" applyNumberFormat="1" applyBorder="1" applyAlignment="1">
      <alignment wrapText="1"/>
    </xf>
    <xf numFmtId="49" fontId="0" fillId="2" borderId="17" xfId="0" applyNumberFormat="1" applyBorder="1"/>
    <xf numFmtId="49" fontId="0" fillId="2" borderId="1" xfId="0" applyNumberFormat="1" applyAlignment="1">
      <alignment wrapText="1"/>
    </xf>
    <xf numFmtId="0" fontId="7" fillId="2" borderId="1" xfId="0" applyFont="1" applyAlignment="1">
      <alignment horizontal="right"/>
    </xf>
    <xf numFmtId="0" fontId="6" fillId="2" borderId="1" xfId="0" applyFont="1" applyBorder="1" applyAlignment="1"/>
    <xf numFmtId="0" fontId="0" fillId="2" borderId="7" xfId="0" applyBorder="1" applyAlignment="1">
      <alignment horizontal="left"/>
    </xf>
    <xf numFmtId="0" fontId="0" fillId="2" borderId="7" xfId="0" applyBorder="1" applyAlignment="1"/>
    <xf numFmtId="49" fontId="0" fillId="2" borderId="7" xfId="0" applyNumberFormat="1" applyBorder="1"/>
    <xf numFmtId="49" fontId="17" fillId="2" borderId="9" xfId="0" applyNumberFormat="1" applyFont="1" applyBorder="1" applyAlignment="1">
      <alignment horizontal="center" vertical="center" wrapText="1"/>
    </xf>
    <xf numFmtId="49" fontId="17" fillId="2" borderId="18" xfId="0" applyNumberFormat="1" applyFont="1" applyBorder="1" applyAlignment="1">
      <alignment horizontal="center" vertical="center" wrapText="1"/>
    </xf>
    <xf numFmtId="49" fontId="17" fillId="2" borderId="8" xfId="0" applyNumberFormat="1" applyFont="1" applyBorder="1" applyAlignment="1">
      <alignment horizontal="center" vertical="center" wrapText="1"/>
    </xf>
    <xf numFmtId="0" fontId="11" fillId="2" borderId="10" xfId="0" applyFont="1" applyBorder="1" applyAlignment="1">
      <alignment horizontal="center" vertical="center"/>
    </xf>
    <xf numFmtId="0" fontId="11" fillId="2" borderId="19" xfId="0" applyFont="1" applyBorder="1" applyAlignment="1">
      <alignment horizontal="center" vertical="center"/>
    </xf>
    <xf numFmtId="49" fontId="11" fillId="2" borderId="10" xfId="0" applyNumberFormat="1" applyFont="1" applyBorder="1" applyAlignment="1">
      <alignment horizontal="center" vertical="center"/>
    </xf>
    <xf numFmtId="49" fontId="18" fillId="2" borderId="11" xfId="0" applyNumberFormat="1" applyFont="1" applyBorder="1" applyAlignment="1">
      <alignment horizontal="left" wrapText="1"/>
    </xf>
    <xf numFmtId="49" fontId="12" fillId="2" borderId="12" xfId="0" applyNumberFormat="1" applyFont="1" applyBorder="1" applyAlignment="1">
      <alignment horizontal="left" wrapText="1"/>
    </xf>
    <xf numFmtId="49" fontId="12" fillId="2" borderId="13" xfId="0" applyNumberFormat="1" applyFont="1" applyBorder="1" applyAlignment="1">
      <alignment horizontal="left" wrapText="1"/>
    </xf>
    <xf numFmtId="164" fontId="12" fillId="2" borderId="13" xfId="0" applyNumberFormat="1" applyFont="1" applyBorder="1" applyAlignment="1" applyProtection="1">
      <alignment horizontal="right"/>
      <protection locked="0"/>
    </xf>
    <xf numFmtId="49" fontId="19" fillId="2" borderId="11" xfId="0" applyNumberFormat="1" applyFont="1" applyBorder="1" applyAlignment="1">
      <alignment horizontal="left" wrapText="1"/>
    </xf>
    <xf numFmtId="49" fontId="20" fillId="2" borderId="11" xfId="0" applyNumberFormat="1" applyFont="1" applyBorder="1" applyAlignment="1">
      <alignment horizontal="left" wrapText="1"/>
    </xf>
    <xf numFmtId="49" fontId="13" fillId="2" borderId="15" xfId="0" applyNumberFormat="1" applyFont="1" applyBorder="1" applyAlignment="1">
      <alignment horizontal="left" wrapText="1"/>
    </xf>
    <xf numFmtId="49" fontId="13" fillId="2" borderId="16" xfId="0" applyNumberFormat="1" applyFont="1" applyBorder="1" applyAlignment="1">
      <alignment horizontal="left" wrapText="1"/>
    </xf>
    <xf numFmtId="164" fontId="13" fillId="2" borderId="16" xfId="0" applyNumberFormat="1" applyFont="1" applyBorder="1" applyAlignment="1">
      <alignment horizontal="right"/>
    </xf>
    <xf numFmtId="49" fontId="6" fillId="2" borderId="1" xfId="0" applyNumberFormat="1" applyFont="1" applyBorder="1" applyAlignment="1"/>
    <xf numFmtId="49" fontId="7" fillId="2" borderId="1" xfId="0" applyNumberFormat="1" applyFont="1" applyAlignment="1">
      <alignment horizontal="right"/>
    </xf>
    <xf numFmtId="49" fontId="0" fillId="2" borderId="1" xfId="0" applyNumberFormat="1" applyBorder="1" applyAlignment="1">
      <alignment horizontal="left"/>
    </xf>
    <xf numFmtId="0" fontId="0" fillId="2" borderId="1" xfId="0" applyBorder="1" applyAlignment="1"/>
    <xf numFmtId="49" fontId="0" fillId="2" borderId="1" xfId="0" applyNumberFormat="1" applyBorder="1"/>
    <xf numFmtId="0" fontId="0" fillId="2" borderId="1" xfId="0" applyBorder="1"/>
    <xf numFmtId="49" fontId="4" fillId="2" borderId="1" xfId="0" applyNumberFormat="1" applyFont="1" applyBorder="1"/>
    <xf numFmtId="49" fontId="10" fillId="2" borderId="9" xfId="0" applyNumberFormat="1" applyFont="1" applyBorder="1" applyAlignment="1">
      <alignment horizontal="center" vertical="center" wrapText="1"/>
    </xf>
    <xf numFmtId="0" fontId="4" fillId="2" borderId="9" xfId="0" applyFont="1" applyBorder="1" applyAlignment="1">
      <alignment horizontal="center" vertical="center"/>
    </xf>
    <xf numFmtId="49" fontId="4" fillId="2" borderId="2" xfId="0" applyNumberFormat="1" applyFont="1" applyBorder="1" applyAlignment="1">
      <alignment horizontal="center" vertical="center"/>
    </xf>
    <xf numFmtId="49" fontId="18" fillId="2" borderId="20" xfId="0" applyNumberFormat="1" applyFont="1" applyBorder="1" applyAlignment="1">
      <alignment wrapText="1"/>
    </xf>
    <xf numFmtId="3" fontId="12" fillId="2" borderId="21" xfId="0" applyNumberFormat="1" applyFont="1" applyBorder="1" applyAlignment="1">
      <alignment horizontal="center"/>
    </xf>
    <xf numFmtId="49" fontId="12" fillId="2" borderId="22" xfId="0" applyNumberFormat="1" applyFont="1" applyBorder="1" applyAlignment="1">
      <alignment horizontal="center"/>
    </xf>
    <xf numFmtId="164" fontId="12" fillId="2" borderId="9" xfId="0" applyNumberFormat="1" applyFont="1" applyBorder="1" applyAlignment="1" applyProtection="1">
      <alignment horizontal="right"/>
      <protection locked="0"/>
    </xf>
    <xf numFmtId="164" fontId="12" fillId="2" borderId="20" xfId="0" applyNumberFormat="1" applyFont="1" applyBorder="1" applyAlignment="1" applyProtection="1">
      <alignment horizontal="right"/>
      <protection locked="0"/>
    </xf>
    <xf numFmtId="49" fontId="12" fillId="2" borderId="20" xfId="0" applyNumberFormat="1" applyFont="1" applyBorder="1" applyAlignment="1">
      <alignment wrapText="1"/>
    </xf>
    <xf numFmtId="3" fontId="12" fillId="2" borderId="23" xfId="0" applyNumberFormat="1" applyFont="1" applyBorder="1" applyAlignment="1">
      <alignment horizontal="center"/>
    </xf>
    <xf numFmtId="49" fontId="12" fillId="2" borderId="9" xfId="0" applyNumberFormat="1" applyFont="1" applyBorder="1" applyAlignment="1">
      <alignment horizontal="center"/>
    </xf>
    <xf numFmtId="164" fontId="12" fillId="2" borderId="8" xfId="0" applyNumberFormat="1" applyFont="1" applyBorder="1" applyAlignment="1" applyProtection="1">
      <alignment horizontal="right"/>
      <protection locked="0"/>
    </xf>
    <xf numFmtId="164" fontId="12" fillId="2" borderId="24" xfId="0" applyNumberFormat="1" applyFont="1" applyBorder="1" applyAlignment="1" applyProtection="1">
      <alignment horizontal="right"/>
      <protection locked="0"/>
    </xf>
    <xf numFmtId="49" fontId="4" fillId="2" borderId="20" xfId="0" applyNumberFormat="1" applyFont="1" applyBorder="1" applyAlignment="1">
      <alignment horizontal="left" wrapText="1" indent="1"/>
    </xf>
    <xf numFmtId="3" fontId="4" fillId="2" borderId="23" xfId="0" applyNumberFormat="1" applyFont="1" applyBorder="1" applyAlignment="1">
      <alignment horizontal="center"/>
    </xf>
    <xf numFmtId="49" fontId="4" fillId="2" borderId="9" xfId="0" applyNumberFormat="1" applyFont="1" applyBorder="1" applyAlignment="1">
      <alignment horizontal="center"/>
    </xf>
    <xf numFmtId="164" fontId="4" fillId="2" borderId="8" xfId="0" applyNumberFormat="1" applyFont="1" applyBorder="1" applyAlignment="1" applyProtection="1">
      <alignment horizontal="right"/>
      <protection locked="0"/>
    </xf>
    <xf numFmtId="164" fontId="4" fillId="2" borderId="24" xfId="0" applyNumberFormat="1" applyFont="1" applyBorder="1" applyAlignment="1" applyProtection="1">
      <alignment horizontal="right"/>
      <protection locked="0"/>
    </xf>
    <xf numFmtId="164" fontId="4" fillId="2" borderId="9" xfId="0" applyNumberFormat="1" applyFont="1" applyBorder="1" applyAlignment="1" applyProtection="1">
      <alignment horizontal="right"/>
      <protection locked="0"/>
    </xf>
    <xf numFmtId="164" fontId="4" fillId="2" borderId="20" xfId="0" applyNumberFormat="1" applyFont="1" applyBorder="1" applyAlignment="1" applyProtection="1">
      <alignment horizontal="right"/>
      <protection locked="0"/>
    </xf>
    <xf numFmtId="165" fontId="4" fillId="2" borderId="1" xfId="1" applyNumberFormat="1" applyFont="1" applyBorder="1" applyAlignment="1">
      <alignment horizontal="left"/>
    </xf>
    <xf numFmtId="165" fontId="4" fillId="2" borderId="1" xfId="1" applyNumberFormat="1" applyFont="1" applyBorder="1" applyAlignment="1">
      <alignment horizontal="center"/>
    </xf>
    <xf numFmtId="0" fontId="4" fillId="2" borderId="1" xfId="1" applyFont="1" applyAlignment="1">
      <alignment horizontal="left"/>
    </xf>
    <xf numFmtId="49" fontId="4" fillId="2" borderId="1" xfId="1" applyNumberFormat="1" applyFont="1"/>
    <xf numFmtId="165" fontId="4" fillId="2" borderId="1" xfId="1" applyNumberFormat="1" applyFont="1" applyBorder="1"/>
    <xf numFmtId="0" fontId="21" fillId="2" borderId="1" xfId="2"/>
    <xf numFmtId="165" fontId="38" fillId="2" borderId="1" xfId="1" applyNumberFormat="1"/>
    <xf numFmtId="0" fontId="16" fillId="2" borderId="1" xfId="0" applyFont="1" applyAlignment="1">
      <alignment horizontal="center" vertical="top" wrapText="1"/>
    </xf>
    <xf numFmtId="0" fontId="15" fillId="2" borderId="1" xfId="0" applyFont="1" applyAlignment="1">
      <alignment horizontal="center" vertical="top" wrapText="1"/>
    </xf>
    <xf numFmtId="0" fontId="6" fillId="2" borderId="1" xfId="0" applyFont="1" applyAlignment="1">
      <alignment horizontal="center" vertical="center"/>
    </xf>
    <xf numFmtId="0" fontId="0" fillId="2" borderId="1" xfId="0" applyAlignment="1">
      <alignment horizontal="center" vertical="center"/>
    </xf>
    <xf numFmtId="0" fontId="7" fillId="2" borderId="1" xfId="0" applyFont="1" applyAlignment="1">
      <alignment horizontal="center" vertical="center"/>
    </xf>
    <xf numFmtId="0" fontId="8" fillId="2" borderId="1" xfId="0" applyFont="1" applyBorder="1" applyAlignment="1">
      <alignment wrapText="1"/>
    </xf>
    <xf numFmtId="0" fontId="7" fillId="2" borderId="1" xfId="0" applyFont="1" applyBorder="1" applyAlignment="1">
      <alignment wrapText="1"/>
    </xf>
    <xf numFmtId="0" fontId="6" fillId="2" borderId="1" xfId="0" applyFont="1" applyBorder="1" applyAlignment="1">
      <alignment horizontal="center" vertical="center" wrapText="1"/>
    </xf>
    <xf numFmtId="0" fontId="0" fillId="2" borderId="1" xfId="0" applyBorder="1" applyAlignment="1">
      <alignment horizontal="center" vertical="center" wrapText="1"/>
    </xf>
    <xf numFmtId="0" fontId="15" fillId="2" borderId="17" xfId="0" applyFont="1" applyBorder="1" applyAlignment="1">
      <alignment horizontal="center" vertical="top" wrapText="1"/>
    </xf>
    <xf numFmtId="0" fontId="4" fillId="2" borderId="1" xfId="1" applyFont="1" applyBorder="1" applyAlignment="1">
      <alignment horizontal="left" wrapText="1"/>
    </xf>
    <xf numFmtId="0" fontId="4" fillId="2" borderId="1" xfId="1" applyFont="1" applyAlignment="1">
      <alignment horizontal="left"/>
    </xf>
    <xf numFmtId="49" fontId="10" fillId="2" borderId="34" xfId="0" applyNumberFormat="1" applyFont="1" applyFill="1" applyBorder="1" applyAlignment="1">
      <alignment horizontal="center" vertical="center" wrapText="1"/>
    </xf>
    <xf numFmtId="49" fontId="4" fillId="2" borderId="35" xfId="0" applyNumberFormat="1" applyFont="1" applyFill="1" applyBorder="1" applyAlignment="1">
      <alignment horizontal="center" vertical="center"/>
    </xf>
    <xf numFmtId="164" fontId="13" fillId="2" borderId="37" xfId="0" applyNumberFormat="1" applyFont="1" applyBorder="1" applyAlignment="1">
      <alignment horizontal="right"/>
    </xf>
    <xf numFmtId="164" fontId="14" fillId="2" borderId="37" xfId="0" applyNumberFormat="1" applyFont="1" applyBorder="1" applyAlignment="1">
      <alignment horizontal="right"/>
    </xf>
    <xf numFmtId="4" fontId="12" fillId="2" borderId="9" xfId="0" applyNumberFormat="1" applyFont="1" applyBorder="1"/>
    <xf numFmtId="4" fontId="4" fillId="2" borderId="9" xfId="0" applyNumberFormat="1" applyFont="1" applyBorder="1"/>
    <xf numFmtId="49" fontId="3" fillId="2" borderId="37" xfId="0" applyNumberFormat="1" applyFont="1" applyFill="1" applyBorder="1" applyAlignment="1">
      <alignment horizontal="left" wrapText="1"/>
    </xf>
    <xf numFmtId="49" fontId="3" fillId="2" borderId="37" xfId="0" applyNumberFormat="1" applyFont="1" applyBorder="1" applyAlignment="1">
      <alignment horizontal="left" wrapText="1"/>
    </xf>
    <xf numFmtId="49" fontId="2" fillId="2" borderId="37" xfId="0" applyNumberFormat="1" applyFont="1" applyBorder="1" applyAlignment="1">
      <alignment horizontal="left" wrapText="1"/>
    </xf>
    <xf numFmtId="0" fontId="2" fillId="2" borderId="37" xfId="0" applyNumberFormat="1" applyFont="1" applyBorder="1" applyAlignment="1">
      <alignment horizontal="left" wrapText="1"/>
    </xf>
    <xf numFmtId="0" fontId="3" fillId="2" borderId="37" xfId="0" applyNumberFormat="1" applyFont="1" applyBorder="1" applyAlignment="1">
      <alignment horizontal="left" wrapText="1"/>
    </xf>
    <xf numFmtId="49" fontId="12" fillId="2" borderId="39" xfId="0" applyNumberFormat="1" applyFont="1" applyFill="1" applyBorder="1" applyAlignment="1">
      <alignment horizontal="left" wrapText="1"/>
    </xf>
    <xf numFmtId="49" fontId="12" fillId="2" borderId="40" xfId="0" applyNumberFormat="1" applyFont="1" applyFill="1" applyBorder="1" applyAlignment="1">
      <alignment horizontal="left" wrapText="1"/>
    </xf>
    <xf numFmtId="164" fontId="12" fillId="2" borderId="40" xfId="0" applyNumberFormat="1" applyFont="1" applyFill="1" applyBorder="1" applyAlignment="1" applyProtection="1">
      <alignment horizontal="right"/>
      <protection locked="0"/>
    </xf>
    <xf numFmtId="164" fontId="12" fillId="2" borderId="41" xfId="0" applyNumberFormat="1" applyFont="1" applyFill="1" applyBorder="1" applyAlignment="1" applyProtection="1">
      <alignment horizontal="right"/>
      <protection locked="0"/>
    </xf>
    <xf numFmtId="4" fontId="12" fillId="2" borderId="42" xfId="0" applyNumberFormat="1" applyFont="1" applyBorder="1"/>
    <xf numFmtId="49" fontId="13" fillId="2" borderId="43" xfId="0" applyNumberFormat="1" applyFont="1" applyBorder="1" applyAlignment="1">
      <alignment horizontal="left" wrapText="1"/>
    </xf>
    <xf numFmtId="4" fontId="12" fillId="2" borderId="20" xfId="0" applyNumberFormat="1" applyFont="1" applyBorder="1"/>
    <xf numFmtId="49" fontId="14" fillId="2" borderId="43" xfId="0" applyNumberFormat="1" applyFont="1" applyBorder="1" applyAlignment="1">
      <alignment horizontal="left" wrapText="1"/>
    </xf>
    <xf numFmtId="4" fontId="4" fillId="2" borderId="20" xfId="0" applyNumberFormat="1" applyFont="1" applyBorder="1"/>
    <xf numFmtId="49" fontId="14" fillId="2" borderId="44" xfId="0" applyNumberFormat="1" applyFont="1" applyBorder="1" applyAlignment="1">
      <alignment horizontal="left" wrapText="1"/>
    </xf>
    <xf numFmtId="49" fontId="14" fillId="2" borderId="45" xfId="0" applyNumberFormat="1" applyFont="1" applyBorder="1" applyAlignment="1">
      <alignment horizontal="left" wrapText="1"/>
    </xf>
    <xf numFmtId="164" fontId="14" fillId="2" borderId="45" xfId="0" applyNumberFormat="1" applyFont="1" applyBorder="1" applyAlignment="1">
      <alignment horizontal="right"/>
    </xf>
    <xf numFmtId="164" fontId="14" fillId="2" borderId="46" xfId="0" applyNumberFormat="1" applyFont="1" applyBorder="1" applyAlignment="1">
      <alignment horizontal="right"/>
    </xf>
    <xf numFmtId="4" fontId="12" fillId="2" borderId="47" xfId="0" applyNumberFormat="1" applyFont="1" applyBorder="1"/>
    <xf numFmtId="49" fontId="17" fillId="2" borderId="34" xfId="0" applyNumberFormat="1" applyFont="1" applyBorder="1" applyAlignment="1">
      <alignment horizontal="center" vertical="center" wrapText="1"/>
    </xf>
    <xf numFmtId="49" fontId="11" fillId="2" borderId="35" xfId="0" applyNumberFormat="1" applyFont="1" applyBorder="1" applyAlignment="1">
      <alignment horizontal="center" vertical="center"/>
    </xf>
    <xf numFmtId="164" fontId="12" fillId="2" borderId="36" xfId="0" applyNumberFormat="1" applyFont="1" applyBorder="1" applyAlignment="1" applyProtection="1">
      <alignment horizontal="right"/>
      <protection locked="0"/>
    </xf>
    <xf numFmtId="164" fontId="13" fillId="2" borderId="38" xfId="0" applyNumberFormat="1" applyFont="1" applyBorder="1" applyAlignment="1">
      <alignment horizontal="right"/>
    </xf>
    <xf numFmtId="49" fontId="11" fillId="2" borderId="9" xfId="0" applyNumberFormat="1" applyFont="1" applyBorder="1" applyAlignment="1">
      <alignment horizontal="center" vertical="center"/>
    </xf>
    <xf numFmtId="0" fontId="20" fillId="2" borderId="11" xfId="0" applyNumberFormat="1" applyFont="1" applyBorder="1" applyAlignment="1">
      <alignment horizontal="left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_0503127 (отч.гл.расп.,пол.)" xfId="1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Тысячи [0]_Лист1" xfId="43"/>
    <cellStyle name="Тысячи_Лист1" xfId="44"/>
    <cellStyle name="Хороший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6"/>
  <sheetViews>
    <sheetView showGridLines="0" tabSelected="1" view="pageBreakPreview" zoomScaleNormal="100" zoomScaleSheetLayoutView="100" workbookViewId="0">
      <selection activeCell="I6" sqref="I6"/>
    </sheetView>
  </sheetViews>
  <sheetFormatPr defaultRowHeight="12.75"/>
  <cols>
    <col min="1" max="1" width="35.42578125" style="2" customWidth="1"/>
    <col min="2" max="2" width="6.42578125" style="3" customWidth="1"/>
    <col min="3" max="3" width="21.5703125" style="3" customWidth="1"/>
    <col min="4" max="4" width="16.140625" style="4" customWidth="1"/>
    <col min="5" max="5" width="14" style="4" customWidth="1"/>
    <col min="6" max="6" width="14.42578125" customWidth="1"/>
    <col min="7" max="7" width="11" customWidth="1"/>
  </cols>
  <sheetData>
    <row r="1" spans="1:7" ht="13.5" thickBot="1">
      <c r="A1" s="5"/>
      <c r="B1" s="6"/>
      <c r="C1" s="6"/>
      <c r="D1" s="6"/>
      <c r="E1" s="7"/>
      <c r="F1" s="8" t="s">
        <v>0</v>
      </c>
    </row>
    <row r="2" spans="1:7" ht="15">
      <c r="A2" s="97" t="s">
        <v>1</v>
      </c>
      <c r="B2" s="98"/>
      <c r="C2" s="98"/>
      <c r="D2" s="98"/>
      <c r="E2" s="9" t="s">
        <v>2</v>
      </c>
      <c r="F2" s="10" t="s">
        <v>3</v>
      </c>
    </row>
    <row r="3" spans="1:7">
      <c r="A3" s="99" t="s">
        <v>4</v>
      </c>
      <c r="B3" s="98"/>
      <c r="C3" s="98"/>
      <c r="D3" s="98"/>
      <c r="E3" s="11" t="s">
        <v>5</v>
      </c>
      <c r="F3" s="12" t="s">
        <v>6</v>
      </c>
    </row>
    <row r="4" spans="1:7">
      <c r="A4" s="2" t="s">
        <v>7</v>
      </c>
      <c r="B4" s="13"/>
      <c r="C4" s="14"/>
      <c r="D4" s="13"/>
      <c r="E4" s="11" t="s">
        <v>8</v>
      </c>
      <c r="F4" s="12" t="s">
        <v>9</v>
      </c>
    </row>
    <row r="5" spans="1:7" ht="32.25" customHeight="1">
      <c r="A5" s="100" t="s">
        <v>10</v>
      </c>
      <c r="B5" s="101"/>
      <c r="C5" s="101"/>
      <c r="D5" s="101"/>
      <c r="E5" s="11" t="s">
        <v>11</v>
      </c>
      <c r="F5" s="12" t="s">
        <v>12</v>
      </c>
    </row>
    <row r="6" spans="1:7" ht="22.5">
      <c r="A6" s="2" t="s">
        <v>13</v>
      </c>
      <c r="B6" s="100" t="s">
        <v>14</v>
      </c>
      <c r="C6" s="101"/>
      <c r="D6" s="101"/>
      <c r="E6" s="11" t="s">
        <v>15</v>
      </c>
      <c r="F6" s="15" t="s">
        <v>16</v>
      </c>
    </row>
    <row r="7" spans="1:7">
      <c r="A7" s="2" t="s">
        <v>17</v>
      </c>
      <c r="B7" s="16"/>
      <c r="C7" s="16"/>
      <c r="D7" s="17"/>
      <c r="E7" s="18"/>
      <c r="F7" s="19"/>
    </row>
    <row r="8" spans="1:7" ht="13.5" thickBot="1">
      <c r="A8" s="2" t="s">
        <v>18</v>
      </c>
      <c r="B8" s="20"/>
      <c r="C8" s="20"/>
      <c r="D8" s="21"/>
      <c r="E8" s="11" t="s">
        <v>19</v>
      </c>
      <c r="F8" s="22" t="s">
        <v>20</v>
      </c>
    </row>
    <row r="9" spans="1:7">
      <c r="A9" s="102" t="s">
        <v>21</v>
      </c>
      <c r="B9" s="103"/>
      <c r="C9" s="103"/>
      <c r="D9" s="103"/>
      <c r="E9" s="21"/>
      <c r="F9" s="23"/>
    </row>
    <row r="10" spans="1:7">
      <c r="A10" s="24"/>
      <c r="B10" s="25"/>
      <c r="C10" s="25"/>
      <c r="D10" s="25"/>
      <c r="E10" s="21"/>
      <c r="F10" s="23"/>
    </row>
    <row r="11" spans="1:7" ht="38.25">
      <c r="A11" s="26" t="s">
        <v>22</v>
      </c>
      <c r="B11" s="27" t="s">
        <v>23</v>
      </c>
      <c r="C11" s="27" t="s">
        <v>24</v>
      </c>
      <c r="D11" s="28" t="s">
        <v>25</v>
      </c>
      <c r="E11" s="28" t="s">
        <v>26</v>
      </c>
      <c r="F11" s="107" t="s">
        <v>27</v>
      </c>
      <c r="G11" s="28" t="s">
        <v>364</v>
      </c>
    </row>
    <row r="12" spans="1:7" ht="13.5" thickBot="1">
      <c r="A12" s="29">
        <v>1</v>
      </c>
      <c r="B12" s="30">
        <v>2</v>
      </c>
      <c r="C12" s="30">
        <v>3</v>
      </c>
      <c r="D12" s="31" t="s">
        <v>28</v>
      </c>
      <c r="E12" s="31" t="s">
        <v>29</v>
      </c>
      <c r="F12" s="108" t="s">
        <v>30</v>
      </c>
      <c r="G12" s="31" t="s">
        <v>365</v>
      </c>
    </row>
    <row r="13" spans="1:7" s="1" customFormat="1" ht="12.75" customHeight="1">
      <c r="A13" s="113" t="s">
        <v>31</v>
      </c>
      <c r="B13" s="118" t="s">
        <v>32</v>
      </c>
      <c r="C13" s="119" t="s">
        <v>33</v>
      </c>
      <c r="D13" s="120">
        <v>421841080</v>
      </c>
      <c r="E13" s="120">
        <v>85606614.200000003</v>
      </c>
      <c r="F13" s="121">
        <v>336234465.80000001</v>
      </c>
      <c r="G13" s="122">
        <f>+E13/D13*100</f>
        <v>20.293569843885287</v>
      </c>
    </row>
    <row r="14" spans="1:7" s="1" customFormat="1" ht="12.75" customHeight="1">
      <c r="A14" s="114" t="s">
        <v>34</v>
      </c>
      <c r="B14" s="123" t="s">
        <v>32</v>
      </c>
      <c r="C14" s="33" t="s">
        <v>35</v>
      </c>
      <c r="D14" s="34">
        <v>419664000</v>
      </c>
      <c r="E14" s="34">
        <v>83064218.530000001</v>
      </c>
      <c r="F14" s="109">
        <v>336599781.47000003</v>
      </c>
      <c r="G14" s="124">
        <f t="shared" ref="G14:G61" si="0">+E14/D14*100</f>
        <v>19.793029311544473</v>
      </c>
    </row>
    <row r="15" spans="1:7" s="1" customFormat="1" ht="12.75" customHeight="1">
      <c r="A15" s="114" t="s">
        <v>36</v>
      </c>
      <c r="B15" s="123" t="s">
        <v>32</v>
      </c>
      <c r="C15" s="33" t="s">
        <v>37</v>
      </c>
      <c r="D15" s="34">
        <v>4398000</v>
      </c>
      <c r="E15" s="34">
        <v>768186.61</v>
      </c>
      <c r="F15" s="109">
        <v>3629813.39</v>
      </c>
      <c r="G15" s="124">
        <f t="shared" si="0"/>
        <v>17.466726011823557</v>
      </c>
    </row>
    <row r="16" spans="1:7" s="1" customFormat="1" ht="12.75" customHeight="1">
      <c r="A16" s="114" t="s">
        <v>38</v>
      </c>
      <c r="B16" s="123" t="s">
        <v>32</v>
      </c>
      <c r="C16" s="33" t="s">
        <v>39</v>
      </c>
      <c r="D16" s="34">
        <v>4398000</v>
      </c>
      <c r="E16" s="34">
        <v>768186.61</v>
      </c>
      <c r="F16" s="109">
        <v>3629813.39</v>
      </c>
      <c r="G16" s="124">
        <f t="shared" si="0"/>
        <v>17.466726011823557</v>
      </c>
    </row>
    <row r="17" spans="1:7" ht="67.5" customHeight="1">
      <c r="A17" s="115" t="s">
        <v>40</v>
      </c>
      <c r="B17" s="125" t="s">
        <v>32</v>
      </c>
      <c r="C17" s="36" t="s">
        <v>41</v>
      </c>
      <c r="D17" s="37">
        <v>4356000</v>
      </c>
      <c r="E17" s="37">
        <v>766501.91</v>
      </c>
      <c r="F17" s="110">
        <v>3589498.09</v>
      </c>
      <c r="G17" s="126">
        <f t="shared" si="0"/>
        <v>17.596462580348945</v>
      </c>
    </row>
    <row r="18" spans="1:7" ht="101.25" customHeight="1">
      <c r="A18" s="116" t="s">
        <v>42</v>
      </c>
      <c r="B18" s="125" t="s">
        <v>32</v>
      </c>
      <c r="C18" s="36" t="s">
        <v>43</v>
      </c>
      <c r="D18" s="37">
        <v>0</v>
      </c>
      <c r="E18" s="37">
        <v>202.5</v>
      </c>
      <c r="F18" s="110">
        <v>0</v>
      </c>
      <c r="G18" s="124"/>
    </row>
    <row r="19" spans="1:7" ht="45" customHeight="1">
      <c r="A19" s="115" t="s">
        <v>44</v>
      </c>
      <c r="B19" s="125" t="s">
        <v>32</v>
      </c>
      <c r="C19" s="36" t="s">
        <v>45</v>
      </c>
      <c r="D19" s="37">
        <v>42000</v>
      </c>
      <c r="E19" s="37">
        <v>1482.2</v>
      </c>
      <c r="F19" s="110">
        <v>40517.800000000003</v>
      </c>
      <c r="G19" s="126">
        <f t="shared" si="0"/>
        <v>3.5290476190476192</v>
      </c>
    </row>
    <row r="20" spans="1:7" s="1" customFormat="1" ht="12.75" customHeight="1">
      <c r="A20" s="114" t="s">
        <v>46</v>
      </c>
      <c r="B20" s="123" t="s">
        <v>32</v>
      </c>
      <c r="C20" s="33" t="s">
        <v>47</v>
      </c>
      <c r="D20" s="34">
        <v>33000</v>
      </c>
      <c r="E20" s="34">
        <v>0</v>
      </c>
      <c r="F20" s="109">
        <v>33000</v>
      </c>
      <c r="G20" s="124">
        <f t="shared" si="0"/>
        <v>0</v>
      </c>
    </row>
    <row r="21" spans="1:7" s="1" customFormat="1" ht="12.75" customHeight="1">
      <c r="A21" s="114" t="s">
        <v>48</v>
      </c>
      <c r="B21" s="123" t="s">
        <v>32</v>
      </c>
      <c r="C21" s="33" t="s">
        <v>49</v>
      </c>
      <c r="D21" s="34">
        <v>33000</v>
      </c>
      <c r="E21" s="34">
        <v>0</v>
      </c>
      <c r="F21" s="109">
        <v>33000</v>
      </c>
      <c r="G21" s="124">
        <f t="shared" si="0"/>
        <v>0</v>
      </c>
    </row>
    <row r="22" spans="1:7" ht="12.75" customHeight="1">
      <c r="A22" s="115" t="s">
        <v>48</v>
      </c>
      <c r="B22" s="125" t="s">
        <v>32</v>
      </c>
      <c r="C22" s="36" t="s">
        <v>50</v>
      </c>
      <c r="D22" s="37">
        <v>33000</v>
      </c>
      <c r="E22" s="37">
        <v>0</v>
      </c>
      <c r="F22" s="110">
        <v>33000</v>
      </c>
      <c r="G22" s="126">
        <f t="shared" si="0"/>
        <v>0</v>
      </c>
    </row>
    <row r="23" spans="1:7" s="1" customFormat="1" ht="12.75" customHeight="1">
      <c r="A23" s="114" t="s">
        <v>51</v>
      </c>
      <c r="B23" s="123" t="s">
        <v>32</v>
      </c>
      <c r="C23" s="33" t="s">
        <v>52</v>
      </c>
      <c r="D23" s="34">
        <v>412421000</v>
      </c>
      <c r="E23" s="34">
        <v>80882110.459999993</v>
      </c>
      <c r="F23" s="109">
        <v>331538889.54000002</v>
      </c>
      <c r="G23" s="124">
        <f t="shared" si="0"/>
        <v>19.611540261043931</v>
      </c>
    </row>
    <row r="24" spans="1:7" s="1" customFormat="1" ht="12.75" customHeight="1">
      <c r="A24" s="114" t="s">
        <v>53</v>
      </c>
      <c r="B24" s="123" t="s">
        <v>32</v>
      </c>
      <c r="C24" s="33" t="s">
        <v>54</v>
      </c>
      <c r="D24" s="34">
        <v>35496000</v>
      </c>
      <c r="E24" s="34">
        <v>2351576</v>
      </c>
      <c r="F24" s="109">
        <v>33144424</v>
      </c>
      <c r="G24" s="124">
        <f t="shared" si="0"/>
        <v>6.6249042145593862</v>
      </c>
    </row>
    <row r="25" spans="1:7" ht="45" customHeight="1">
      <c r="A25" s="115" t="s">
        <v>55</v>
      </c>
      <c r="B25" s="125" t="s">
        <v>32</v>
      </c>
      <c r="C25" s="36" t="s">
        <v>56</v>
      </c>
      <c r="D25" s="37">
        <v>35496000</v>
      </c>
      <c r="E25" s="37">
        <v>2351576</v>
      </c>
      <c r="F25" s="110">
        <v>33144424</v>
      </c>
      <c r="G25" s="126">
        <f t="shared" si="0"/>
        <v>6.6249042145593862</v>
      </c>
    </row>
    <row r="26" spans="1:7" s="1" customFormat="1" ht="12.75" customHeight="1">
      <c r="A26" s="114" t="s">
        <v>57</v>
      </c>
      <c r="B26" s="123" t="s">
        <v>32</v>
      </c>
      <c r="C26" s="33" t="s">
        <v>58</v>
      </c>
      <c r="D26" s="34">
        <v>376925000</v>
      </c>
      <c r="E26" s="34">
        <v>78530534.459999993</v>
      </c>
      <c r="F26" s="109">
        <v>298394465.54000002</v>
      </c>
      <c r="G26" s="124">
        <f t="shared" si="0"/>
        <v>20.834525292830136</v>
      </c>
    </row>
    <row r="27" spans="1:7" s="1" customFormat="1" ht="12.75" customHeight="1">
      <c r="A27" s="114" t="s">
        <v>59</v>
      </c>
      <c r="B27" s="123" t="s">
        <v>32</v>
      </c>
      <c r="C27" s="33" t="s">
        <v>60</v>
      </c>
      <c r="D27" s="34">
        <v>211148000</v>
      </c>
      <c r="E27" s="34">
        <v>62508554.640000001</v>
      </c>
      <c r="F27" s="109">
        <v>148639445.36000001</v>
      </c>
      <c r="G27" s="124">
        <f t="shared" si="0"/>
        <v>29.604142421429518</v>
      </c>
    </row>
    <row r="28" spans="1:7" ht="33.75" customHeight="1">
      <c r="A28" s="115" t="s">
        <v>61</v>
      </c>
      <c r="B28" s="125" t="s">
        <v>32</v>
      </c>
      <c r="C28" s="36" t="s">
        <v>62</v>
      </c>
      <c r="D28" s="37">
        <v>211148000</v>
      </c>
      <c r="E28" s="37">
        <v>62508554.640000001</v>
      </c>
      <c r="F28" s="110">
        <v>148639445.36000001</v>
      </c>
      <c r="G28" s="126">
        <f t="shared" si="0"/>
        <v>29.604142421429518</v>
      </c>
    </row>
    <row r="29" spans="1:7" s="1" customFormat="1" ht="12.75" customHeight="1">
      <c r="A29" s="114" t="s">
        <v>63</v>
      </c>
      <c r="B29" s="123" t="s">
        <v>32</v>
      </c>
      <c r="C29" s="33" t="s">
        <v>64</v>
      </c>
      <c r="D29" s="34">
        <v>165777000</v>
      </c>
      <c r="E29" s="34">
        <v>16021979.82</v>
      </c>
      <c r="F29" s="109">
        <v>149755020.18000001</v>
      </c>
      <c r="G29" s="124">
        <f t="shared" si="0"/>
        <v>9.6647784795236973</v>
      </c>
    </row>
    <row r="30" spans="1:7" ht="33.75" customHeight="1">
      <c r="A30" s="115" t="s">
        <v>65</v>
      </c>
      <c r="B30" s="125" t="s">
        <v>32</v>
      </c>
      <c r="C30" s="36" t="s">
        <v>66</v>
      </c>
      <c r="D30" s="37">
        <v>165777000</v>
      </c>
      <c r="E30" s="37">
        <v>16021979.82</v>
      </c>
      <c r="F30" s="110">
        <v>149755020.18000001</v>
      </c>
      <c r="G30" s="126">
        <f t="shared" si="0"/>
        <v>9.6647784795236973</v>
      </c>
    </row>
    <row r="31" spans="1:7" s="1" customFormat="1" ht="33.75" customHeight="1">
      <c r="A31" s="114" t="s">
        <v>67</v>
      </c>
      <c r="B31" s="123" t="s">
        <v>32</v>
      </c>
      <c r="C31" s="33" t="s">
        <v>68</v>
      </c>
      <c r="D31" s="34">
        <v>2812000</v>
      </c>
      <c r="E31" s="34">
        <v>1162224.6399999999</v>
      </c>
      <c r="F31" s="109">
        <v>1649775.36</v>
      </c>
      <c r="G31" s="124">
        <f t="shared" si="0"/>
        <v>41.330890469416779</v>
      </c>
    </row>
    <row r="32" spans="1:7" s="1" customFormat="1" ht="101.25" customHeight="1">
      <c r="A32" s="117" t="s">
        <v>69</v>
      </c>
      <c r="B32" s="123" t="s">
        <v>32</v>
      </c>
      <c r="C32" s="33" t="s">
        <v>70</v>
      </c>
      <c r="D32" s="34">
        <v>2812000</v>
      </c>
      <c r="E32" s="34">
        <v>1162224.6399999999</v>
      </c>
      <c r="F32" s="109">
        <v>1649775.36</v>
      </c>
      <c r="G32" s="124">
        <f t="shared" si="0"/>
        <v>41.330890469416779</v>
      </c>
    </row>
    <row r="33" spans="1:7" s="1" customFormat="1" ht="78.75" customHeight="1">
      <c r="A33" s="117" t="s">
        <v>71</v>
      </c>
      <c r="B33" s="123" t="s">
        <v>32</v>
      </c>
      <c r="C33" s="33" t="s">
        <v>72</v>
      </c>
      <c r="D33" s="34">
        <v>1028000</v>
      </c>
      <c r="E33" s="34">
        <v>170808.42</v>
      </c>
      <c r="F33" s="109">
        <v>857191.58</v>
      </c>
      <c r="G33" s="124">
        <f t="shared" si="0"/>
        <v>16.615605058365759</v>
      </c>
    </row>
    <row r="34" spans="1:7" ht="67.5" customHeight="1">
      <c r="A34" s="115" t="s">
        <v>73</v>
      </c>
      <c r="B34" s="125" t="s">
        <v>32</v>
      </c>
      <c r="C34" s="36" t="s">
        <v>74</v>
      </c>
      <c r="D34" s="37">
        <v>1028000</v>
      </c>
      <c r="E34" s="37">
        <v>170808.42</v>
      </c>
      <c r="F34" s="110">
        <v>857191.58</v>
      </c>
      <c r="G34" s="126">
        <f t="shared" si="0"/>
        <v>16.615605058365759</v>
      </c>
    </row>
    <row r="35" spans="1:7" s="1" customFormat="1" ht="45" customHeight="1">
      <c r="A35" s="114" t="s">
        <v>75</v>
      </c>
      <c r="B35" s="123" t="s">
        <v>32</v>
      </c>
      <c r="C35" s="33" t="s">
        <v>76</v>
      </c>
      <c r="D35" s="34">
        <v>1784000</v>
      </c>
      <c r="E35" s="34">
        <v>991416.22</v>
      </c>
      <c r="F35" s="109">
        <v>792583.78</v>
      </c>
      <c r="G35" s="124">
        <f t="shared" si="0"/>
        <v>55.572658071748883</v>
      </c>
    </row>
    <row r="36" spans="1:7" ht="33.75" customHeight="1">
      <c r="A36" s="115" t="s">
        <v>77</v>
      </c>
      <c r="B36" s="125" t="s">
        <v>32</v>
      </c>
      <c r="C36" s="36" t="s">
        <v>78</v>
      </c>
      <c r="D36" s="37">
        <v>1784000</v>
      </c>
      <c r="E36" s="37">
        <v>991416.22</v>
      </c>
      <c r="F36" s="110">
        <v>792583.78</v>
      </c>
      <c r="G36" s="126">
        <f t="shared" si="0"/>
        <v>55.572658071748883</v>
      </c>
    </row>
    <row r="37" spans="1:7" s="1" customFormat="1" ht="33.75" customHeight="1">
      <c r="A37" s="114" t="s">
        <v>79</v>
      </c>
      <c r="B37" s="123" t="s">
        <v>32</v>
      </c>
      <c r="C37" s="33" t="s">
        <v>80</v>
      </c>
      <c r="D37" s="34">
        <v>0</v>
      </c>
      <c r="E37" s="34">
        <v>230361.81</v>
      </c>
      <c r="F37" s="109">
        <v>0</v>
      </c>
      <c r="G37" s="124" t="e">
        <f t="shared" si="0"/>
        <v>#DIV/0!</v>
      </c>
    </row>
    <row r="38" spans="1:7" s="1" customFormat="1" ht="12.75" customHeight="1">
      <c r="A38" s="114" t="s">
        <v>81</v>
      </c>
      <c r="B38" s="123" t="s">
        <v>32</v>
      </c>
      <c r="C38" s="33" t="s">
        <v>82</v>
      </c>
      <c r="D38" s="34">
        <v>0</v>
      </c>
      <c r="E38" s="34">
        <v>230361.81</v>
      </c>
      <c r="F38" s="109">
        <v>0</v>
      </c>
      <c r="G38" s="124" t="e">
        <f t="shared" si="0"/>
        <v>#DIV/0!</v>
      </c>
    </row>
    <row r="39" spans="1:7" s="1" customFormat="1" ht="22.5" customHeight="1">
      <c r="A39" s="114" t="s">
        <v>83</v>
      </c>
      <c r="B39" s="123" t="s">
        <v>32</v>
      </c>
      <c r="C39" s="33" t="s">
        <v>84</v>
      </c>
      <c r="D39" s="34">
        <v>0</v>
      </c>
      <c r="E39" s="34">
        <v>230361.81</v>
      </c>
      <c r="F39" s="109">
        <v>0</v>
      </c>
      <c r="G39" s="124" t="e">
        <f t="shared" si="0"/>
        <v>#DIV/0!</v>
      </c>
    </row>
    <row r="40" spans="1:7" ht="22.5" customHeight="1">
      <c r="A40" s="115" t="s">
        <v>85</v>
      </c>
      <c r="B40" s="125" t="s">
        <v>32</v>
      </c>
      <c r="C40" s="36" t="s">
        <v>86</v>
      </c>
      <c r="D40" s="37">
        <v>0</v>
      </c>
      <c r="E40" s="37">
        <v>230361.81</v>
      </c>
      <c r="F40" s="110">
        <v>0</v>
      </c>
      <c r="G40" s="124" t="e">
        <f t="shared" si="0"/>
        <v>#DIV/0!</v>
      </c>
    </row>
    <row r="41" spans="1:7" s="1" customFormat="1" ht="12.75" customHeight="1">
      <c r="A41" s="114" t="s">
        <v>87</v>
      </c>
      <c r="B41" s="123" t="s">
        <v>32</v>
      </c>
      <c r="C41" s="33" t="s">
        <v>88</v>
      </c>
      <c r="D41" s="34">
        <v>0</v>
      </c>
      <c r="E41" s="34">
        <v>21335.01</v>
      </c>
      <c r="F41" s="109">
        <v>0</v>
      </c>
      <c r="G41" s="124" t="e">
        <f t="shared" si="0"/>
        <v>#DIV/0!</v>
      </c>
    </row>
    <row r="42" spans="1:7" s="1" customFormat="1" ht="67.5" customHeight="1">
      <c r="A42" s="114" t="s">
        <v>89</v>
      </c>
      <c r="B42" s="123" t="s">
        <v>32</v>
      </c>
      <c r="C42" s="33" t="s">
        <v>90</v>
      </c>
      <c r="D42" s="34">
        <v>0</v>
      </c>
      <c r="E42" s="34">
        <v>274.20999999999998</v>
      </c>
      <c r="F42" s="109">
        <v>0</v>
      </c>
      <c r="G42" s="124"/>
    </row>
    <row r="43" spans="1:7" ht="67.5" customHeight="1">
      <c r="A43" s="115" t="s">
        <v>91</v>
      </c>
      <c r="B43" s="125" t="s">
        <v>32</v>
      </c>
      <c r="C43" s="36" t="s">
        <v>92</v>
      </c>
      <c r="D43" s="37">
        <v>0</v>
      </c>
      <c r="E43" s="37">
        <v>274.20999999999998</v>
      </c>
      <c r="F43" s="110">
        <v>0</v>
      </c>
      <c r="G43" s="124"/>
    </row>
    <row r="44" spans="1:7" s="1" customFormat="1" ht="33.75" customHeight="1">
      <c r="A44" s="114" t="s">
        <v>93</v>
      </c>
      <c r="B44" s="123" t="s">
        <v>32</v>
      </c>
      <c r="C44" s="33" t="s">
        <v>94</v>
      </c>
      <c r="D44" s="34">
        <v>0</v>
      </c>
      <c r="E44" s="34">
        <v>21060.799999999999</v>
      </c>
      <c r="F44" s="109">
        <v>0</v>
      </c>
      <c r="G44" s="124"/>
    </row>
    <row r="45" spans="1:7" ht="33.75" customHeight="1">
      <c r="A45" s="115" t="s">
        <v>95</v>
      </c>
      <c r="B45" s="125" t="s">
        <v>32</v>
      </c>
      <c r="C45" s="36" t="s">
        <v>96</v>
      </c>
      <c r="D45" s="37">
        <v>0</v>
      </c>
      <c r="E45" s="37">
        <v>21060.799999999999</v>
      </c>
      <c r="F45" s="110">
        <v>0</v>
      </c>
      <c r="G45" s="124"/>
    </row>
    <row r="46" spans="1:7" s="1" customFormat="1" ht="12.75" customHeight="1">
      <c r="A46" s="114" t="s">
        <v>97</v>
      </c>
      <c r="B46" s="123" t="s">
        <v>32</v>
      </c>
      <c r="C46" s="33" t="s">
        <v>98</v>
      </c>
      <c r="D46" s="34">
        <v>2177080</v>
      </c>
      <c r="E46" s="34">
        <v>2542395.67</v>
      </c>
      <c r="F46" s="109">
        <v>0</v>
      </c>
      <c r="G46" s="124">
        <f t="shared" si="0"/>
        <v>116.78007560585739</v>
      </c>
    </row>
    <row r="47" spans="1:7" s="1" customFormat="1" ht="33.75" customHeight="1">
      <c r="A47" s="114" t="s">
        <v>99</v>
      </c>
      <c r="B47" s="123" t="s">
        <v>32</v>
      </c>
      <c r="C47" s="33" t="s">
        <v>100</v>
      </c>
      <c r="D47" s="34">
        <v>2177080</v>
      </c>
      <c r="E47" s="34">
        <v>2088595.87</v>
      </c>
      <c r="F47" s="109">
        <v>88484.13</v>
      </c>
      <c r="G47" s="124">
        <f t="shared" si="0"/>
        <v>95.935650963676125</v>
      </c>
    </row>
    <row r="48" spans="1:7" s="1" customFormat="1" ht="22.5" customHeight="1">
      <c r="A48" s="114" t="s">
        <v>101</v>
      </c>
      <c r="B48" s="123" t="s">
        <v>32</v>
      </c>
      <c r="C48" s="33" t="s">
        <v>102</v>
      </c>
      <c r="D48" s="34">
        <v>316000</v>
      </c>
      <c r="E48" s="34">
        <v>176000</v>
      </c>
      <c r="F48" s="109">
        <v>140000</v>
      </c>
      <c r="G48" s="124">
        <f t="shared" si="0"/>
        <v>55.696202531645568</v>
      </c>
    </row>
    <row r="49" spans="1:7" s="1" customFormat="1" ht="33.75" customHeight="1">
      <c r="A49" s="114" t="s">
        <v>103</v>
      </c>
      <c r="B49" s="123" t="s">
        <v>32</v>
      </c>
      <c r="C49" s="33" t="s">
        <v>104</v>
      </c>
      <c r="D49" s="34">
        <v>316000</v>
      </c>
      <c r="E49" s="34">
        <v>176000</v>
      </c>
      <c r="F49" s="109">
        <v>140000</v>
      </c>
      <c r="G49" s="124">
        <f t="shared" si="0"/>
        <v>55.696202531645568</v>
      </c>
    </row>
    <row r="50" spans="1:7" ht="45" customHeight="1">
      <c r="A50" s="115" t="s">
        <v>105</v>
      </c>
      <c r="B50" s="125" t="s">
        <v>32</v>
      </c>
      <c r="C50" s="36" t="s">
        <v>106</v>
      </c>
      <c r="D50" s="37">
        <v>316000</v>
      </c>
      <c r="E50" s="37">
        <v>176000</v>
      </c>
      <c r="F50" s="110">
        <v>140000</v>
      </c>
      <c r="G50" s="126">
        <f t="shared" si="0"/>
        <v>55.696202531645568</v>
      </c>
    </row>
    <row r="51" spans="1:7" s="1" customFormat="1" ht="12.75" customHeight="1">
      <c r="A51" s="114" t="s">
        <v>107</v>
      </c>
      <c r="B51" s="123" t="s">
        <v>32</v>
      </c>
      <c r="C51" s="33" t="s">
        <v>108</v>
      </c>
      <c r="D51" s="34">
        <v>1861080</v>
      </c>
      <c r="E51" s="34">
        <v>1912595.87</v>
      </c>
      <c r="F51" s="109">
        <v>0</v>
      </c>
      <c r="G51" s="124">
        <f t="shared" si="0"/>
        <v>102.7680631676231</v>
      </c>
    </row>
    <row r="52" spans="1:7" s="1" customFormat="1" ht="67.5" customHeight="1">
      <c r="A52" s="114" t="s">
        <v>109</v>
      </c>
      <c r="B52" s="123" t="s">
        <v>32</v>
      </c>
      <c r="C52" s="33" t="s">
        <v>110</v>
      </c>
      <c r="D52" s="34">
        <v>1861080</v>
      </c>
      <c r="E52" s="34">
        <v>1912595.87</v>
      </c>
      <c r="F52" s="109">
        <v>0</v>
      </c>
      <c r="G52" s="124">
        <f t="shared" si="0"/>
        <v>102.7680631676231</v>
      </c>
    </row>
    <row r="53" spans="1:7" ht="67.5" customHeight="1">
      <c r="A53" s="115" t="s">
        <v>111</v>
      </c>
      <c r="B53" s="125" t="s">
        <v>32</v>
      </c>
      <c r="C53" s="36" t="s">
        <v>112</v>
      </c>
      <c r="D53" s="37">
        <v>1861080</v>
      </c>
      <c r="E53" s="37">
        <v>1912595.87</v>
      </c>
      <c r="F53" s="110">
        <v>0</v>
      </c>
      <c r="G53" s="126">
        <f t="shared" si="0"/>
        <v>102.7680631676231</v>
      </c>
    </row>
    <row r="54" spans="1:7" s="1" customFormat="1" ht="78.75" customHeight="1">
      <c r="A54" s="114" t="s">
        <v>113</v>
      </c>
      <c r="B54" s="123" t="s">
        <v>32</v>
      </c>
      <c r="C54" s="33" t="s">
        <v>114</v>
      </c>
      <c r="D54" s="34">
        <v>0</v>
      </c>
      <c r="E54" s="34">
        <v>493196.62</v>
      </c>
      <c r="F54" s="109">
        <v>0</v>
      </c>
      <c r="G54" s="124"/>
    </row>
    <row r="55" spans="1:7" s="1" customFormat="1" ht="67.5" customHeight="1">
      <c r="A55" s="114" t="s">
        <v>115</v>
      </c>
      <c r="B55" s="123" t="s">
        <v>32</v>
      </c>
      <c r="C55" s="33" t="s">
        <v>116</v>
      </c>
      <c r="D55" s="34">
        <v>0</v>
      </c>
      <c r="E55" s="34">
        <v>493196.62</v>
      </c>
      <c r="F55" s="109">
        <v>0</v>
      </c>
      <c r="G55" s="124"/>
    </row>
    <row r="56" spans="1:7" s="1" customFormat="1" ht="67.5" customHeight="1">
      <c r="A56" s="114" t="s">
        <v>117</v>
      </c>
      <c r="B56" s="123" t="s">
        <v>32</v>
      </c>
      <c r="C56" s="33" t="s">
        <v>118</v>
      </c>
      <c r="D56" s="34">
        <v>0</v>
      </c>
      <c r="E56" s="34">
        <v>493196.62</v>
      </c>
      <c r="F56" s="109">
        <v>0</v>
      </c>
      <c r="G56" s="124"/>
    </row>
    <row r="57" spans="1:7" ht="56.25" customHeight="1">
      <c r="A57" s="115" t="s">
        <v>119</v>
      </c>
      <c r="B57" s="125" t="s">
        <v>32</v>
      </c>
      <c r="C57" s="36" t="s">
        <v>120</v>
      </c>
      <c r="D57" s="37">
        <v>0</v>
      </c>
      <c r="E57" s="37">
        <v>493196.62</v>
      </c>
      <c r="F57" s="110">
        <v>0</v>
      </c>
      <c r="G57" s="124"/>
    </row>
    <row r="58" spans="1:7" s="1" customFormat="1" ht="45" customHeight="1">
      <c r="A58" s="114" t="s">
        <v>121</v>
      </c>
      <c r="B58" s="123" t="s">
        <v>32</v>
      </c>
      <c r="C58" s="33" t="s">
        <v>122</v>
      </c>
      <c r="D58" s="34">
        <v>0</v>
      </c>
      <c r="E58" s="34">
        <v>-39396.82</v>
      </c>
      <c r="F58" s="109">
        <v>0</v>
      </c>
      <c r="G58" s="124"/>
    </row>
    <row r="59" spans="1:7" s="1" customFormat="1" ht="45" customHeight="1">
      <c r="A59" s="114" t="s">
        <v>123</v>
      </c>
      <c r="B59" s="123" t="s">
        <v>32</v>
      </c>
      <c r="C59" s="33" t="s">
        <v>124</v>
      </c>
      <c r="D59" s="34">
        <v>0</v>
      </c>
      <c r="E59" s="34">
        <v>-39396.82</v>
      </c>
      <c r="F59" s="109">
        <v>0</v>
      </c>
      <c r="G59" s="124"/>
    </row>
    <row r="60" spans="1:7" ht="45" customHeight="1">
      <c r="A60" s="115" t="s">
        <v>125</v>
      </c>
      <c r="B60" s="125" t="s">
        <v>32</v>
      </c>
      <c r="C60" s="36" t="s">
        <v>126</v>
      </c>
      <c r="D60" s="37">
        <v>0</v>
      </c>
      <c r="E60" s="37">
        <v>-38354.82</v>
      </c>
      <c r="F60" s="110">
        <v>0</v>
      </c>
      <c r="G60" s="124"/>
    </row>
    <row r="61" spans="1:7" ht="45" customHeight="1" thickBot="1">
      <c r="A61" s="115" t="s">
        <v>127</v>
      </c>
      <c r="B61" s="127" t="s">
        <v>32</v>
      </c>
      <c r="C61" s="128" t="s">
        <v>128</v>
      </c>
      <c r="D61" s="129">
        <v>0</v>
      </c>
      <c r="E61" s="129">
        <v>-1042</v>
      </c>
      <c r="F61" s="130">
        <v>0</v>
      </c>
      <c r="G61" s="131"/>
    </row>
    <row r="62" spans="1:7" ht="15.75" customHeight="1">
      <c r="A62" s="38"/>
      <c r="B62" s="38"/>
      <c r="C62" s="39"/>
      <c r="D62" s="104"/>
      <c r="E62" s="104"/>
    </row>
    <row r="63" spans="1:7" ht="15.75" customHeight="1">
      <c r="A63" s="40"/>
      <c r="B63" s="40"/>
      <c r="C63" s="4"/>
      <c r="D63" s="96"/>
      <c r="E63" s="96"/>
    </row>
    <row r="64" spans="1:7" ht="15.75" customHeight="1">
      <c r="A64" s="40"/>
      <c r="B64" s="40"/>
      <c r="C64" s="4"/>
      <c r="D64" s="96"/>
      <c r="E64" s="96"/>
    </row>
    <row r="65" spans="1:5" ht="15.75" customHeight="1">
      <c r="A65" s="40"/>
      <c r="B65" s="40"/>
      <c r="C65" s="4"/>
      <c r="D65" s="96"/>
      <c r="E65" s="96"/>
    </row>
    <row r="66" spans="1:5" ht="15.75" customHeight="1">
      <c r="A66" s="40"/>
      <c r="B66" s="40"/>
      <c r="C66" s="4"/>
      <c r="D66" s="96"/>
      <c r="E66" s="96"/>
    </row>
    <row r="67" spans="1:5" ht="15.75" customHeight="1">
      <c r="A67" s="40"/>
      <c r="B67" s="40"/>
      <c r="C67" s="4"/>
      <c r="D67" s="96"/>
      <c r="E67" s="96"/>
    </row>
    <row r="68" spans="1:5" ht="15.75" customHeight="1">
      <c r="A68" s="40"/>
      <c r="B68" s="40"/>
      <c r="C68" s="4"/>
      <c r="D68" s="96"/>
      <c r="E68" s="96"/>
    </row>
    <row r="69" spans="1:5" ht="15.75" customHeight="1">
      <c r="A69" s="40"/>
      <c r="B69" s="40"/>
      <c r="C69" s="4"/>
      <c r="D69" s="96"/>
      <c r="E69" s="96"/>
    </row>
    <row r="70" spans="1:5" ht="15.75" customHeight="1">
      <c r="A70" s="40"/>
      <c r="B70" s="40"/>
      <c r="C70" s="4"/>
      <c r="D70" s="96"/>
      <c r="E70" s="96"/>
    </row>
    <row r="71" spans="1:5" ht="15.75" customHeight="1">
      <c r="A71" s="40"/>
      <c r="B71" s="40"/>
      <c r="C71" s="4"/>
      <c r="D71" s="96"/>
      <c r="E71" s="96"/>
    </row>
    <row r="72" spans="1:5" ht="15.75" customHeight="1">
      <c r="A72" s="40"/>
      <c r="B72" s="40"/>
      <c r="C72" s="4"/>
      <c r="D72" s="96"/>
      <c r="E72" s="96"/>
    </row>
    <row r="73" spans="1:5" ht="15.75" customHeight="1">
      <c r="D73" s="96"/>
      <c r="E73" s="96"/>
    </row>
    <row r="74" spans="1:5" ht="15.75" customHeight="1">
      <c r="D74" s="96"/>
      <c r="E74" s="96"/>
    </row>
    <row r="75" spans="1:5" ht="15.75" customHeight="1">
      <c r="D75" s="96"/>
      <c r="E75" s="96"/>
    </row>
    <row r="76" spans="1:5" ht="15.75" customHeight="1">
      <c r="D76" s="96"/>
      <c r="E76" s="96"/>
    </row>
    <row r="77" spans="1:5" ht="15.75" customHeight="1">
      <c r="D77" s="96"/>
      <c r="E77" s="96"/>
    </row>
    <row r="78" spans="1:5" ht="15.75" customHeight="1">
      <c r="D78" s="96"/>
      <c r="E78" s="96"/>
    </row>
    <row r="79" spans="1:5" ht="15.75" customHeight="1">
      <c r="D79" s="96"/>
      <c r="E79" s="96"/>
    </row>
    <row r="80" spans="1:5" ht="15.75" customHeight="1">
      <c r="D80" s="96"/>
      <c r="E80" s="96"/>
    </row>
    <row r="81" spans="4:5" ht="15.75" customHeight="1">
      <c r="D81" s="96"/>
      <c r="E81" s="96"/>
    </row>
    <row r="82" spans="4:5" ht="15.75" customHeight="1">
      <c r="D82" s="96"/>
      <c r="E82" s="96"/>
    </row>
    <row r="83" spans="4:5" ht="15.75" customHeight="1">
      <c r="D83" s="96"/>
      <c r="E83" s="96"/>
    </row>
    <row r="84" spans="4:5" ht="15.75" customHeight="1">
      <c r="D84" s="96"/>
      <c r="E84" s="96"/>
    </row>
    <row r="85" spans="4:5" ht="15.75" customHeight="1">
      <c r="D85" s="96"/>
      <c r="E85" s="96"/>
    </row>
    <row r="86" spans="4:5" ht="15.75" customHeight="1">
      <c r="D86" s="96"/>
      <c r="E86" s="96"/>
    </row>
    <row r="87" spans="4:5" ht="15.75" customHeight="1">
      <c r="D87" s="96"/>
      <c r="E87" s="96"/>
    </row>
    <row r="88" spans="4:5" ht="15.75" customHeight="1">
      <c r="D88" s="96"/>
      <c r="E88" s="96"/>
    </row>
    <row r="89" spans="4:5" ht="15.75" customHeight="1">
      <c r="D89" s="96"/>
      <c r="E89" s="96"/>
    </row>
    <row r="90" spans="4:5" ht="15.75" customHeight="1">
      <c r="D90" s="96"/>
      <c r="E90" s="96"/>
    </row>
    <row r="91" spans="4:5" ht="15.75" customHeight="1">
      <c r="D91" s="96"/>
      <c r="E91" s="96"/>
    </row>
    <row r="92" spans="4:5" ht="15.75" customHeight="1">
      <c r="D92" s="96"/>
      <c r="E92" s="96"/>
    </row>
    <row r="93" spans="4:5" ht="15.75" customHeight="1">
      <c r="D93" s="96"/>
      <c r="E93" s="96"/>
    </row>
    <row r="94" spans="4:5" ht="15.75" customHeight="1">
      <c r="D94" s="96"/>
      <c r="E94" s="96"/>
    </row>
    <row r="95" spans="4:5" ht="15.75" customHeight="1">
      <c r="D95" s="96"/>
      <c r="E95" s="96"/>
    </row>
    <row r="96" spans="4:5" ht="15.75" customHeight="1">
      <c r="D96" s="96"/>
      <c r="E96" s="96"/>
    </row>
    <row r="97" spans="4:5" ht="15.75" customHeight="1">
      <c r="D97" s="96"/>
      <c r="E97" s="96"/>
    </row>
    <row r="98" spans="4:5" ht="15.75" customHeight="1">
      <c r="D98" s="96"/>
      <c r="E98" s="96"/>
    </row>
    <row r="99" spans="4:5" ht="15.75" customHeight="1">
      <c r="D99" s="96"/>
      <c r="E99" s="96"/>
    </row>
    <row r="100" spans="4:5" ht="15.75" customHeight="1">
      <c r="D100" s="96"/>
      <c r="E100" s="96"/>
    </row>
    <row r="101" spans="4:5" ht="15.75" customHeight="1">
      <c r="D101" s="96"/>
      <c r="E101" s="96"/>
    </row>
    <row r="102" spans="4:5" ht="15.75" customHeight="1">
      <c r="D102" s="96"/>
      <c r="E102" s="96"/>
    </row>
    <row r="103" spans="4:5" ht="15.75" customHeight="1">
      <c r="D103" s="96"/>
      <c r="E103" s="96"/>
    </row>
    <row r="104" spans="4:5" ht="15.75" customHeight="1">
      <c r="D104" s="96"/>
      <c r="E104" s="96"/>
    </row>
    <row r="105" spans="4:5" ht="15.75" customHeight="1">
      <c r="D105" s="96"/>
      <c r="E105" s="96"/>
    </row>
    <row r="106" spans="4:5" ht="15.75" customHeight="1">
      <c r="D106" s="96"/>
      <c r="E106" s="96"/>
    </row>
    <row r="107" spans="4:5" ht="15.75" customHeight="1">
      <c r="D107" s="96"/>
      <c r="E107" s="96"/>
    </row>
    <row r="108" spans="4:5" ht="15.75" customHeight="1">
      <c r="D108" s="95"/>
      <c r="E108" s="95"/>
    </row>
    <row r="109" spans="4:5" ht="15.75" customHeight="1">
      <c r="D109" s="95"/>
      <c r="E109" s="95"/>
    </row>
    <row r="110" spans="4:5" ht="15.75" customHeight="1">
      <c r="D110" s="95"/>
      <c r="E110" s="95"/>
    </row>
    <row r="111" spans="4:5" ht="15.75" customHeight="1">
      <c r="D111" s="95"/>
      <c r="E111" s="95"/>
    </row>
    <row r="112" spans="4:5" ht="15.75" customHeight="1">
      <c r="D112" s="96"/>
      <c r="E112" s="96"/>
    </row>
    <row r="113" spans="4:5" ht="15.75" customHeight="1">
      <c r="D113" s="96"/>
      <c r="E113" s="96"/>
    </row>
    <row r="114" spans="4:5" ht="15.75" customHeight="1">
      <c r="D114" s="96"/>
      <c r="E114" s="96"/>
    </row>
    <row r="115" spans="4:5" ht="15.75" customHeight="1">
      <c r="D115" s="95"/>
      <c r="E115" s="95"/>
    </row>
    <row r="116" spans="4:5" ht="15.75" customHeight="1">
      <c r="D116" s="95"/>
      <c r="E116" s="95"/>
    </row>
    <row r="117" spans="4:5" ht="15.75" customHeight="1">
      <c r="D117" s="95"/>
      <c r="E117" s="95"/>
    </row>
    <row r="118" spans="4:5" ht="15.75" customHeight="1">
      <c r="D118" s="95"/>
      <c r="E118" s="95"/>
    </row>
    <row r="119" spans="4:5" ht="15.75" customHeight="1">
      <c r="D119" s="96"/>
      <c r="E119" s="96"/>
    </row>
    <row r="120" spans="4:5" ht="15.75" customHeight="1">
      <c r="D120" s="96"/>
      <c r="E120" s="96"/>
    </row>
    <row r="121" spans="4:5" ht="15.75" customHeight="1">
      <c r="D121" s="96"/>
      <c r="E121" s="96"/>
    </row>
    <row r="122" spans="4:5" ht="15.75" customHeight="1">
      <c r="D122" s="95"/>
      <c r="E122" s="95"/>
    </row>
    <row r="123" spans="4:5" ht="15.75" customHeight="1">
      <c r="D123" s="95"/>
      <c r="E123" s="95"/>
    </row>
    <row r="124" spans="4:5" ht="15.75" customHeight="1">
      <c r="D124" s="95"/>
      <c r="E124" s="95"/>
    </row>
    <row r="125" spans="4:5" ht="15.75" customHeight="1">
      <c r="D125" s="95"/>
      <c r="E125" s="95"/>
    </row>
    <row r="126" spans="4:5" ht="15.75" customHeight="1">
      <c r="D126" s="95"/>
      <c r="E126" s="95"/>
    </row>
    <row r="127" spans="4:5" ht="15.75" customHeight="1">
      <c r="D127" s="95"/>
      <c r="E127" s="95"/>
    </row>
    <row r="128" spans="4:5" ht="15.75" customHeight="1">
      <c r="D128" s="95"/>
      <c r="E128" s="95"/>
    </row>
    <row r="129" spans="4:5" ht="15.75" customHeight="1">
      <c r="D129" s="95"/>
      <c r="E129" s="95"/>
    </row>
    <row r="130" spans="4:5" ht="15.75" customHeight="1">
      <c r="D130" s="95"/>
      <c r="E130" s="95"/>
    </row>
    <row r="131" spans="4:5" ht="15.75" customHeight="1">
      <c r="D131" s="95"/>
      <c r="E131" s="95"/>
    </row>
    <row r="132" spans="4:5" ht="15.75" customHeight="1">
      <c r="D132" s="95"/>
      <c r="E132" s="95"/>
    </row>
    <row r="133" spans="4:5" ht="15.75" customHeight="1">
      <c r="D133" s="95"/>
      <c r="E133" s="95"/>
    </row>
    <row r="134" spans="4:5" ht="15.75" customHeight="1">
      <c r="D134" s="95"/>
      <c r="E134" s="95"/>
    </row>
    <row r="135" spans="4:5" ht="15.75" customHeight="1">
      <c r="D135" s="95"/>
      <c r="E135" s="95"/>
    </row>
    <row r="136" spans="4:5" ht="15.75" customHeight="1">
      <c r="D136" s="95"/>
      <c r="E136" s="95"/>
    </row>
    <row r="137" spans="4:5" ht="15.75" customHeight="1">
      <c r="D137" s="95"/>
      <c r="E137" s="95"/>
    </row>
    <row r="138" spans="4:5" ht="15.75" customHeight="1">
      <c r="D138" s="95"/>
      <c r="E138" s="95"/>
    </row>
    <row r="139" spans="4:5" ht="15.75" customHeight="1">
      <c r="D139" s="95"/>
      <c r="E139" s="95"/>
    </row>
    <row r="140" spans="4:5" ht="15.75" customHeight="1">
      <c r="D140" s="95"/>
      <c r="E140" s="95"/>
    </row>
    <row r="141" spans="4:5" ht="15.75" customHeight="1">
      <c r="D141" s="95"/>
      <c r="E141" s="95"/>
    </row>
    <row r="142" spans="4:5" ht="15.75" customHeight="1">
      <c r="D142" s="95"/>
      <c r="E142" s="95"/>
    </row>
    <row r="143" spans="4:5" ht="15.75" customHeight="1">
      <c r="D143" s="95"/>
      <c r="E143" s="95"/>
    </row>
    <row r="144" spans="4:5" ht="15.75" customHeight="1">
      <c r="D144" s="95"/>
      <c r="E144" s="95"/>
    </row>
    <row r="145" spans="4:5" ht="15.75" customHeight="1">
      <c r="D145" s="95"/>
      <c r="E145" s="95"/>
    </row>
    <row r="146" spans="4:5" ht="15.75" customHeight="1">
      <c r="D146" s="95"/>
      <c r="E146" s="95"/>
    </row>
    <row r="147" spans="4:5" ht="15.75" customHeight="1">
      <c r="D147" s="95"/>
      <c r="E147" s="95"/>
    </row>
    <row r="148" spans="4:5" ht="15.75" customHeight="1">
      <c r="D148" s="95"/>
      <c r="E148" s="95"/>
    </row>
    <row r="149" spans="4:5" ht="15.75" customHeight="1">
      <c r="D149" s="95"/>
      <c r="E149" s="95"/>
    </row>
    <row r="150" spans="4:5" ht="15.75" customHeight="1">
      <c r="D150" s="95"/>
      <c r="E150" s="95"/>
    </row>
    <row r="151" spans="4:5" ht="15.75" customHeight="1">
      <c r="D151" s="95"/>
      <c r="E151" s="95"/>
    </row>
    <row r="152" spans="4:5" ht="15.75" customHeight="1">
      <c r="D152" s="95"/>
      <c r="E152" s="95"/>
    </row>
    <row r="153" spans="4:5" ht="15.75" customHeight="1">
      <c r="D153" s="95"/>
      <c r="E153" s="95"/>
    </row>
    <row r="154" spans="4:5" ht="15.75" customHeight="1">
      <c r="D154" s="96"/>
      <c r="E154" s="96"/>
    </row>
    <row r="155" spans="4:5" ht="15.75" customHeight="1">
      <c r="D155" s="96"/>
      <c r="E155" s="96"/>
    </row>
    <row r="156" spans="4:5" ht="15.75" customHeight="1">
      <c r="D156" s="96"/>
      <c r="E156" s="96"/>
    </row>
  </sheetData>
  <sheetProtection formatCells="0" formatColumns="0" formatRows="0" insertColumns="0" insertRows="0" insertHyperlinks="0" deleteColumns="0" deleteRows="0" sort="0" autoFilter="0" pivotTables="0"/>
  <mergeCells count="100">
    <mergeCell ref="D62:E62"/>
    <mergeCell ref="D69:E69"/>
    <mergeCell ref="D70:E70"/>
    <mergeCell ref="A2:D2"/>
    <mergeCell ref="A3:D3"/>
    <mergeCell ref="B6:D6"/>
    <mergeCell ref="A5:D5"/>
    <mergeCell ref="A9:D9"/>
    <mergeCell ref="D105:E105"/>
    <mergeCell ref="D106:E106"/>
    <mergeCell ref="D107:E107"/>
    <mergeCell ref="D63:E63"/>
    <mergeCell ref="D64:E64"/>
    <mergeCell ref="D65:E65"/>
    <mergeCell ref="D66:E66"/>
    <mergeCell ref="D67:E67"/>
    <mergeCell ref="D68:E68"/>
    <mergeCell ref="D73:E73"/>
    <mergeCell ref="D88:E88"/>
    <mergeCell ref="D82:E82"/>
    <mergeCell ref="D113:E113"/>
    <mergeCell ref="D108:E108"/>
    <mergeCell ref="D109:E109"/>
    <mergeCell ref="D111:E111"/>
    <mergeCell ref="D143:E143"/>
    <mergeCell ref="D130:E130"/>
    <mergeCell ref="D131:E131"/>
    <mergeCell ref="D137:E137"/>
    <mergeCell ref="D114:E114"/>
    <mergeCell ref="D74:E74"/>
    <mergeCell ref="D75:E75"/>
    <mergeCell ref="D71:E71"/>
    <mergeCell ref="D76:E76"/>
    <mergeCell ref="D77:E77"/>
    <mergeCell ref="D72:E72"/>
    <mergeCell ref="D78:E78"/>
    <mergeCell ref="D79:E79"/>
    <mergeCell ref="D86:E86"/>
    <mergeCell ref="D87:E87"/>
    <mergeCell ref="D84:E84"/>
    <mergeCell ref="D85:E85"/>
    <mergeCell ref="D80:E80"/>
    <mergeCell ref="D81:E81"/>
    <mergeCell ref="D83:E83"/>
    <mergeCell ref="D101:E101"/>
    <mergeCell ref="D102:E102"/>
    <mergeCell ref="D104:E104"/>
    <mergeCell ref="D89:E89"/>
    <mergeCell ref="D92:E92"/>
    <mergeCell ref="D93:E93"/>
    <mergeCell ref="D94:E94"/>
    <mergeCell ref="D95:E95"/>
    <mergeCell ref="D90:E90"/>
    <mergeCell ref="D91:E91"/>
    <mergeCell ref="D96:E96"/>
    <mergeCell ref="D97:E97"/>
    <mergeCell ref="D98:E98"/>
    <mergeCell ref="D99:E99"/>
    <mergeCell ref="D100:E100"/>
    <mergeCell ref="D125:E125"/>
    <mergeCell ref="D148:E148"/>
    <mergeCell ref="D149:E149"/>
    <mergeCell ref="D103:E103"/>
    <mergeCell ref="D110:E110"/>
    <mergeCell ref="D115:E115"/>
    <mergeCell ref="D141:E141"/>
    <mergeCell ref="D142:E142"/>
    <mergeCell ref="D116:E116"/>
    <mergeCell ref="D117:E117"/>
    <mergeCell ref="D118:E118"/>
    <mergeCell ref="D119:E119"/>
    <mergeCell ref="D126:E126"/>
    <mergeCell ref="D127:E127"/>
    <mergeCell ref="D136:E136"/>
    <mergeCell ref="D112:E112"/>
    <mergeCell ref="D120:E120"/>
    <mergeCell ref="D121:E121"/>
    <mergeCell ref="D122:E122"/>
    <mergeCell ref="D123:E123"/>
    <mergeCell ref="D124:E124"/>
    <mergeCell ref="D128:E128"/>
    <mergeCell ref="D129:E129"/>
    <mergeCell ref="D154:E154"/>
    <mergeCell ref="D132:E132"/>
    <mergeCell ref="D133:E133"/>
    <mergeCell ref="D134:E134"/>
    <mergeCell ref="D135:E135"/>
    <mergeCell ref="D138:E138"/>
    <mergeCell ref="D152:E152"/>
    <mergeCell ref="D153:E153"/>
    <mergeCell ref="D139:E139"/>
    <mergeCell ref="D150:E150"/>
    <mergeCell ref="D151:E151"/>
    <mergeCell ref="D140:E140"/>
    <mergeCell ref="D155:E155"/>
    <mergeCell ref="D156:E156"/>
    <mergeCell ref="D144:E144"/>
    <mergeCell ref="D145:E145"/>
    <mergeCell ref="D146:E146"/>
    <mergeCell ref="D147:E147"/>
  </mergeCells>
  <printOptions gridLinesSet="0"/>
  <pageMargins left="0.39370078740157483" right="0.19685039370078741" top="0.39370078740157483" bottom="0.39370078740157483" header="0" footer="0"/>
  <pageSetup paperSize="9" scale="70" fitToHeight="2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6"/>
  <sheetViews>
    <sheetView showGridLines="0" topLeftCell="A124" workbookViewId="0">
      <selection activeCell="G136" sqref="G136"/>
    </sheetView>
  </sheetViews>
  <sheetFormatPr defaultRowHeight="12.75"/>
  <cols>
    <col min="1" max="1" width="32.28515625" customWidth="1"/>
    <col min="2" max="2" width="6.42578125" customWidth="1"/>
    <col min="3" max="3" width="20.28515625" customWidth="1"/>
    <col min="4" max="6" width="13.5703125" customWidth="1"/>
    <col min="7" max="7" width="10.5703125" customWidth="1"/>
  </cols>
  <sheetData>
    <row r="1" spans="1:7" ht="11.45" customHeight="1">
      <c r="F1" s="41" t="s">
        <v>129</v>
      </c>
    </row>
    <row r="2" spans="1:7" ht="15">
      <c r="A2" s="42" t="s">
        <v>130</v>
      </c>
      <c r="B2" s="42"/>
      <c r="C2" s="20"/>
      <c r="D2" s="21"/>
      <c r="E2" s="21"/>
      <c r="F2" s="21"/>
    </row>
    <row r="3" spans="1:7" ht="12.2" customHeight="1">
      <c r="A3" s="43"/>
      <c r="B3" s="43"/>
      <c r="C3" s="44"/>
      <c r="D3" s="45"/>
      <c r="E3" s="45"/>
      <c r="F3" s="45"/>
    </row>
    <row r="4" spans="1:7" ht="44.1" customHeight="1">
      <c r="A4" s="46" t="s">
        <v>22</v>
      </c>
      <c r="B4" s="47" t="s">
        <v>23</v>
      </c>
      <c r="C4" s="48" t="s">
        <v>24</v>
      </c>
      <c r="D4" s="48" t="s">
        <v>25</v>
      </c>
      <c r="E4" s="48" t="s">
        <v>26</v>
      </c>
      <c r="F4" s="132" t="s">
        <v>131</v>
      </c>
      <c r="G4" s="46" t="s">
        <v>364</v>
      </c>
    </row>
    <row r="5" spans="1:7" ht="13.5" thickBot="1">
      <c r="A5" s="49">
        <v>1</v>
      </c>
      <c r="B5" s="50">
        <v>2</v>
      </c>
      <c r="C5" s="49">
        <v>3</v>
      </c>
      <c r="D5" s="51" t="s">
        <v>28</v>
      </c>
      <c r="E5" s="51" t="s">
        <v>29</v>
      </c>
      <c r="F5" s="133" t="s">
        <v>30</v>
      </c>
      <c r="G5" s="136" t="s">
        <v>365</v>
      </c>
    </row>
    <row r="6" spans="1:7" s="1" customFormat="1" ht="12.75" customHeight="1">
      <c r="A6" s="52" t="s">
        <v>132</v>
      </c>
      <c r="B6" s="53" t="s">
        <v>133</v>
      </c>
      <c r="C6" s="54" t="s">
        <v>134</v>
      </c>
      <c r="D6" s="55">
        <v>426392504.87</v>
      </c>
      <c r="E6" s="55">
        <v>75056932.760000005</v>
      </c>
      <c r="F6" s="134">
        <v>351335572.11000001</v>
      </c>
      <c r="G6" s="111">
        <f>+E6/D6*100</f>
        <v>17.60277957580038</v>
      </c>
    </row>
    <row r="7" spans="1:7" s="1" customFormat="1" ht="24" customHeight="1">
      <c r="A7" s="56" t="s">
        <v>135</v>
      </c>
      <c r="B7" s="32" t="s">
        <v>133</v>
      </c>
      <c r="C7" s="33" t="s">
        <v>136</v>
      </c>
      <c r="D7" s="34">
        <v>41223869</v>
      </c>
      <c r="E7" s="34">
        <v>11903266.43</v>
      </c>
      <c r="F7" s="109">
        <v>29320602.57</v>
      </c>
      <c r="G7" s="111">
        <f t="shared" ref="G7:G70" si="0">+E7/D7*100</f>
        <v>28.874694973438807</v>
      </c>
    </row>
    <row r="8" spans="1:7" s="1" customFormat="1" ht="36" customHeight="1">
      <c r="A8" s="56" t="s">
        <v>137</v>
      </c>
      <c r="B8" s="32" t="s">
        <v>133</v>
      </c>
      <c r="C8" s="33" t="s">
        <v>138</v>
      </c>
      <c r="D8" s="34">
        <v>2667000</v>
      </c>
      <c r="E8" s="34">
        <v>1417574.76</v>
      </c>
      <c r="F8" s="109">
        <v>1249425.24</v>
      </c>
      <c r="G8" s="111">
        <f t="shared" si="0"/>
        <v>53.152409448818894</v>
      </c>
    </row>
    <row r="9" spans="1:7" ht="36" customHeight="1">
      <c r="A9" s="57" t="s">
        <v>139</v>
      </c>
      <c r="B9" s="35" t="s">
        <v>133</v>
      </c>
      <c r="C9" s="36" t="s">
        <v>140</v>
      </c>
      <c r="D9" s="37">
        <v>2048000</v>
      </c>
      <c r="E9" s="37">
        <v>1290000</v>
      </c>
      <c r="F9" s="110">
        <v>758000</v>
      </c>
      <c r="G9" s="112">
        <f t="shared" si="0"/>
        <v>62.98828125</v>
      </c>
    </row>
    <row r="10" spans="1:7" ht="72" customHeight="1">
      <c r="A10" s="57" t="s">
        <v>141</v>
      </c>
      <c r="B10" s="35" t="s">
        <v>133</v>
      </c>
      <c r="C10" s="36" t="s">
        <v>142</v>
      </c>
      <c r="D10" s="37">
        <v>619000</v>
      </c>
      <c r="E10" s="37">
        <v>127574.76</v>
      </c>
      <c r="F10" s="110">
        <v>491425.24</v>
      </c>
      <c r="G10" s="112">
        <f t="shared" si="0"/>
        <v>20.609815831987074</v>
      </c>
    </row>
    <row r="11" spans="1:7" s="1" customFormat="1" ht="72" customHeight="1">
      <c r="A11" s="56" t="s">
        <v>143</v>
      </c>
      <c r="B11" s="32" t="s">
        <v>133</v>
      </c>
      <c r="C11" s="33" t="s">
        <v>144</v>
      </c>
      <c r="D11" s="34">
        <v>829369</v>
      </c>
      <c r="E11" s="34">
        <v>194593</v>
      </c>
      <c r="F11" s="109">
        <v>634776</v>
      </c>
      <c r="G11" s="111">
        <f t="shared" si="0"/>
        <v>23.462777123331112</v>
      </c>
    </row>
    <row r="12" spans="1:7" ht="36" customHeight="1">
      <c r="A12" s="57" t="s">
        <v>145</v>
      </c>
      <c r="B12" s="35" t="s">
        <v>133</v>
      </c>
      <c r="C12" s="36" t="s">
        <v>146</v>
      </c>
      <c r="D12" s="37">
        <v>26000</v>
      </c>
      <c r="E12" s="37">
        <v>0</v>
      </c>
      <c r="F12" s="110">
        <v>26000</v>
      </c>
      <c r="G12" s="112">
        <f t="shared" si="0"/>
        <v>0</v>
      </c>
    </row>
    <row r="13" spans="1:7" ht="24" customHeight="1">
      <c r="A13" s="57" t="s">
        <v>147</v>
      </c>
      <c r="B13" s="35" t="s">
        <v>133</v>
      </c>
      <c r="C13" s="36" t="s">
        <v>148</v>
      </c>
      <c r="D13" s="37">
        <v>25000</v>
      </c>
      <c r="E13" s="37">
        <v>0</v>
      </c>
      <c r="F13" s="110">
        <v>25000</v>
      </c>
      <c r="G13" s="112">
        <f t="shared" si="0"/>
        <v>0</v>
      </c>
    </row>
    <row r="14" spans="1:7" ht="24" customHeight="1">
      <c r="A14" s="57" t="s">
        <v>149</v>
      </c>
      <c r="B14" s="35" t="s">
        <v>133</v>
      </c>
      <c r="C14" s="36" t="s">
        <v>150</v>
      </c>
      <c r="D14" s="37">
        <v>778369</v>
      </c>
      <c r="E14" s="37">
        <v>194593</v>
      </c>
      <c r="F14" s="110">
        <v>583776</v>
      </c>
      <c r="G14" s="112">
        <f t="shared" si="0"/>
        <v>25.000096355327617</v>
      </c>
    </row>
    <row r="15" spans="1:7" s="1" customFormat="1" ht="72" customHeight="1">
      <c r="A15" s="56" t="s">
        <v>151</v>
      </c>
      <c r="B15" s="32" t="s">
        <v>133</v>
      </c>
      <c r="C15" s="33" t="s">
        <v>152</v>
      </c>
      <c r="D15" s="34">
        <v>35226500</v>
      </c>
      <c r="E15" s="34">
        <v>10016929.789999999</v>
      </c>
      <c r="F15" s="109">
        <v>25209570.210000001</v>
      </c>
      <c r="G15" s="111">
        <f t="shared" si="0"/>
        <v>28.4357792854811</v>
      </c>
    </row>
    <row r="16" spans="1:7" ht="24" customHeight="1">
      <c r="A16" s="57" t="s">
        <v>153</v>
      </c>
      <c r="B16" s="35" t="s">
        <v>133</v>
      </c>
      <c r="C16" s="36" t="s">
        <v>154</v>
      </c>
      <c r="D16" s="37">
        <v>515000</v>
      </c>
      <c r="E16" s="37">
        <v>0</v>
      </c>
      <c r="F16" s="110">
        <v>515000</v>
      </c>
      <c r="G16" s="112">
        <f t="shared" si="0"/>
        <v>0</v>
      </c>
    </row>
    <row r="17" spans="1:7" ht="60" customHeight="1">
      <c r="A17" s="57" t="s">
        <v>155</v>
      </c>
      <c r="B17" s="35" t="s">
        <v>133</v>
      </c>
      <c r="C17" s="36" t="s">
        <v>156</v>
      </c>
      <c r="D17" s="37">
        <v>1877000</v>
      </c>
      <c r="E17" s="37">
        <v>0</v>
      </c>
      <c r="F17" s="110">
        <v>1877000</v>
      </c>
      <c r="G17" s="112">
        <f t="shared" si="0"/>
        <v>0</v>
      </c>
    </row>
    <row r="18" spans="1:7" ht="36" customHeight="1">
      <c r="A18" s="57" t="s">
        <v>139</v>
      </c>
      <c r="B18" s="35" t="s">
        <v>133</v>
      </c>
      <c r="C18" s="36" t="s">
        <v>157</v>
      </c>
      <c r="D18" s="37">
        <v>13281000</v>
      </c>
      <c r="E18" s="37">
        <v>2923440.47</v>
      </c>
      <c r="F18" s="110">
        <v>10357559.529999999</v>
      </c>
      <c r="G18" s="112">
        <f t="shared" si="0"/>
        <v>22.01220141555606</v>
      </c>
    </row>
    <row r="19" spans="1:7" ht="48" customHeight="1">
      <c r="A19" s="57" t="s">
        <v>158</v>
      </c>
      <c r="B19" s="35" t="s">
        <v>133</v>
      </c>
      <c r="C19" s="36" t="s">
        <v>159</v>
      </c>
      <c r="D19" s="37">
        <v>3866000</v>
      </c>
      <c r="E19" s="37">
        <v>3645600</v>
      </c>
      <c r="F19" s="110">
        <v>220400</v>
      </c>
      <c r="G19" s="112">
        <f t="shared" si="0"/>
        <v>94.299017071908949</v>
      </c>
    </row>
    <row r="20" spans="1:7" ht="72" customHeight="1">
      <c r="A20" s="57" t="s">
        <v>141</v>
      </c>
      <c r="B20" s="35" t="s">
        <v>133</v>
      </c>
      <c r="C20" s="36" t="s">
        <v>160</v>
      </c>
      <c r="D20" s="37">
        <v>5178000</v>
      </c>
      <c r="E20" s="37">
        <v>1712633.83</v>
      </c>
      <c r="F20" s="110">
        <v>3465366.17</v>
      </c>
      <c r="G20" s="112">
        <f t="shared" si="0"/>
        <v>33.07519949787563</v>
      </c>
    </row>
    <row r="21" spans="1:7" ht="36" customHeight="1">
      <c r="A21" s="57" t="s">
        <v>145</v>
      </c>
      <c r="B21" s="35" t="s">
        <v>133</v>
      </c>
      <c r="C21" s="36" t="s">
        <v>161</v>
      </c>
      <c r="D21" s="37">
        <v>2994000</v>
      </c>
      <c r="E21" s="37">
        <v>387458.63</v>
      </c>
      <c r="F21" s="110">
        <v>2606541.37</v>
      </c>
      <c r="G21" s="112">
        <f t="shared" si="0"/>
        <v>12.941170006680029</v>
      </c>
    </row>
    <row r="22" spans="1:7" ht="24" customHeight="1">
      <c r="A22" s="57" t="s">
        <v>147</v>
      </c>
      <c r="B22" s="35" t="s">
        <v>133</v>
      </c>
      <c r="C22" s="36" t="s">
        <v>162</v>
      </c>
      <c r="D22" s="37">
        <v>5616000</v>
      </c>
      <c r="E22" s="37">
        <v>883990.86</v>
      </c>
      <c r="F22" s="110">
        <v>4732009.1399999997</v>
      </c>
      <c r="G22" s="112">
        <f t="shared" si="0"/>
        <v>15.740577991452993</v>
      </c>
    </row>
    <row r="23" spans="1:7" ht="36" customHeight="1">
      <c r="A23" s="57" t="s">
        <v>163</v>
      </c>
      <c r="B23" s="35" t="s">
        <v>133</v>
      </c>
      <c r="C23" s="36" t="s">
        <v>164</v>
      </c>
      <c r="D23" s="37">
        <v>132000</v>
      </c>
      <c r="E23" s="37">
        <v>32230</v>
      </c>
      <c r="F23" s="110">
        <v>99770</v>
      </c>
      <c r="G23" s="112">
        <f t="shared" si="0"/>
        <v>24.416666666666668</v>
      </c>
    </row>
    <row r="24" spans="1:7" ht="24" customHeight="1">
      <c r="A24" s="57" t="s">
        <v>165</v>
      </c>
      <c r="B24" s="35" t="s">
        <v>133</v>
      </c>
      <c r="C24" s="36" t="s">
        <v>166</v>
      </c>
      <c r="D24" s="37">
        <v>15000</v>
      </c>
      <c r="E24" s="37">
        <v>4076</v>
      </c>
      <c r="F24" s="110">
        <v>10924</v>
      </c>
      <c r="G24" s="112">
        <f t="shared" si="0"/>
        <v>27.173333333333332</v>
      </c>
    </row>
    <row r="25" spans="1:7" ht="24" customHeight="1">
      <c r="A25" s="57" t="s">
        <v>147</v>
      </c>
      <c r="B25" s="35" t="s">
        <v>133</v>
      </c>
      <c r="C25" s="36" t="s">
        <v>167</v>
      </c>
      <c r="D25" s="37">
        <v>50000</v>
      </c>
      <c r="E25" s="37">
        <v>0</v>
      </c>
      <c r="F25" s="110">
        <v>50000</v>
      </c>
      <c r="G25" s="112">
        <f t="shared" si="0"/>
        <v>0</v>
      </c>
    </row>
    <row r="26" spans="1:7" ht="24" customHeight="1">
      <c r="A26" s="57" t="s">
        <v>149</v>
      </c>
      <c r="B26" s="35" t="s">
        <v>133</v>
      </c>
      <c r="C26" s="36" t="s">
        <v>168</v>
      </c>
      <c r="D26" s="37">
        <v>921000</v>
      </c>
      <c r="E26" s="37">
        <v>231000</v>
      </c>
      <c r="F26" s="110">
        <v>690000</v>
      </c>
      <c r="G26" s="112">
        <f t="shared" si="0"/>
        <v>25.081433224755699</v>
      </c>
    </row>
    <row r="27" spans="1:7" ht="24" customHeight="1">
      <c r="A27" s="57" t="s">
        <v>149</v>
      </c>
      <c r="B27" s="35" t="s">
        <v>133</v>
      </c>
      <c r="C27" s="36" t="s">
        <v>169</v>
      </c>
      <c r="D27" s="37">
        <v>145000</v>
      </c>
      <c r="E27" s="37">
        <v>37000</v>
      </c>
      <c r="F27" s="110">
        <v>108000</v>
      </c>
      <c r="G27" s="112">
        <f t="shared" si="0"/>
        <v>25.517241379310345</v>
      </c>
    </row>
    <row r="28" spans="1:7" ht="24" customHeight="1">
      <c r="A28" s="57" t="s">
        <v>149</v>
      </c>
      <c r="B28" s="35" t="s">
        <v>133</v>
      </c>
      <c r="C28" s="36" t="s">
        <v>170</v>
      </c>
      <c r="D28" s="37">
        <v>636500</v>
      </c>
      <c r="E28" s="37">
        <v>159500</v>
      </c>
      <c r="F28" s="110">
        <v>477000</v>
      </c>
      <c r="G28" s="112">
        <f t="shared" si="0"/>
        <v>25.058915946582879</v>
      </c>
    </row>
    <row r="29" spans="1:7" s="1" customFormat="1" ht="12.75" customHeight="1">
      <c r="A29" s="56" t="s">
        <v>171</v>
      </c>
      <c r="B29" s="32" t="s">
        <v>133</v>
      </c>
      <c r="C29" s="33" t="s">
        <v>172</v>
      </c>
      <c r="D29" s="34">
        <v>700000</v>
      </c>
      <c r="E29" s="34">
        <v>0</v>
      </c>
      <c r="F29" s="109">
        <v>700000</v>
      </c>
      <c r="G29" s="111">
        <f t="shared" si="0"/>
        <v>0</v>
      </c>
    </row>
    <row r="30" spans="1:7" ht="12.75" customHeight="1">
      <c r="A30" s="57" t="s">
        <v>173</v>
      </c>
      <c r="B30" s="35" t="s">
        <v>133</v>
      </c>
      <c r="C30" s="36" t="s">
        <v>174</v>
      </c>
      <c r="D30" s="37">
        <v>700000</v>
      </c>
      <c r="E30" s="37">
        <v>0</v>
      </c>
      <c r="F30" s="110">
        <v>700000</v>
      </c>
      <c r="G30" s="111">
        <f t="shared" si="0"/>
        <v>0</v>
      </c>
    </row>
    <row r="31" spans="1:7" s="1" customFormat="1" ht="24" customHeight="1">
      <c r="A31" s="56" t="s">
        <v>175</v>
      </c>
      <c r="B31" s="32" t="s">
        <v>133</v>
      </c>
      <c r="C31" s="33" t="s">
        <v>176</v>
      </c>
      <c r="D31" s="34">
        <v>1801000</v>
      </c>
      <c r="E31" s="34">
        <v>274168.88</v>
      </c>
      <c r="F31" s="109">
        <v>1526831.12</v>
      </c>
      <c r="G31" s="111">
        <f t="shared" si="0"/>
        <v>15.223147140477513</v>
      </c>
    </row>
    <row r="32" spans="1:7" ht="24" customHeight="1">
      <c r="A32" s="57" t="s">
        <v>147</v>
      </c>
      <c r="B32" s="35" t="s">
        <v>133</v>
      </c>
      <c r="C32" s="36" t="s">
        <v>177</v>
      </c>
      <c r="D32" s="37">
        <v>840000</v>
      </c>
      <c r="E32" s="37">
        <v>109364.22</v>
      </c>
      <c r="F32" s="110">
        <v>730635.78</v>
      </c>
      <c r="G32" s="112">
        <f t="shared" si="0"/>
        <v>13.019549999999999</v>
      </c>
    </row>
    <row r="33" spans="1:7" ht="24" customHeight="1">
      <c r="A33" s="57" t="s">
        <v>178</v>
      </c>
      <c r="B33" s="35" t="s">
        <v>133</v>
      </c>
      <c r="C33" s="36" t="s">
        <v>179</v>
      </c>
      <c r="D33" s="37">
        <v>57000</v>
      </c>
      <c r="E33" s="37">
        <v>56403</v>
      </c>
      <c r="F33" s="110">
        <v>597</v>
      </c>
      <c r="G33" s="112">
        <f t="shared" si="0"/>
        <v>98.952631578947376</v>
      </c>
    </row>
    <row r="34" spans="1:7" ht="24" customHeight="1">
      <c r="A34" s="57" t="s">
        <v>180</v>
      </c>
      <c r="B34" s="35" t="s">
        <v>133</v>
      </c>
      <c r="C34" s="36" t="s">
        <v>181</v>
      </c>
      <c r="D34" s="37">
        <v>440000</v>
      </c>
      <c r="E34" s="37">
        <v>87700</v>
      </c>
      <c r="F34" s="110">
        <v>352300</v>
      </c>
      <c r="G34" s="112">
        <f t="shared" si="0"/>
        <v>19.93181818181818</v>
      </c>
    </row>
    <row r="35" spans="1:7" ht="24" customHeight="1">
      <c r="A35" s="57" t="s">
        <v>147</v>
      </c>
      <c r="B35" s="35" t="s">
        <v>133</v>
      </c>
      <c r="C35" s="36" t="s">
        <v>182</v>
      </c>
      <c r="D35" s="37">
        <v>464000</v>
      </c>
      <c r="E35" s="37">
        <v>20701.66</v>
      </c>
      <c r="F35" s="110">
        <v>443298.34</v>
      </c>
      <c r="G35" s="112">
        <f t="shared" si="0"/>
        <v>4.4615646551724142</v>
      </c>
    </row>
    <row r="36" spans="1:7" s="1" customFormat="1" ht="12.75" customHeight="1">
      <c r="A36" s="56" t="s">
        <v>183</v>
      </c>
      <c r="B36" s="32" t="s">
        <v>133</v>
      </c>
      <c r="C36" s="33" t="s">
        <v>184</v>
      </c>
      <c r="D36" s="34">
        <v>316000</v>
      </c>
      <c r="E36" s="34">
        <v>63035.34</v>
      </c>
      <c r="F36" s="109">
        <v>252964.66</v>
      </c>
      <c r="G36" s="111">
        <f t="shared" si="0"/>
        <v>19.947892405063289</v>
      </c>
    </row>
    <row r="37" spans="1:7" s="1" customFormat="1" ht="24" customHeight="1">
      <c r="A37" s="56" t="s">
        <v>185</v>
      </c>
      <c r="B37" s="32" t="s">
        <v>133</v>
      </c>
      <c r="C37" s="33" t="s">
        <v>186</v>
      </c>
      <c r="D37" s="34">
        <v>316000</v>
      </c>
      <c r="E37" s="34">
        <v>63035.34</v>
      </c>
      <c r="F37" s="109">
        <v>252964.66</v>
      </c>
      <c r="G37" s="111">
        <f t="shared" si="0"/>
        <v>19.947892405063289</v>
      </c>
    </row>
    <row r="38" spans="1:7" ht="72" customHeight="1">
      <c r="A38" s="57" t="s">
        <v>187</v>
      </c>
      <c r="B38" s="35" t="s">
        <v>133</v>
      </c>
      <c r="C38" s="36" t="s">
        <v>188</v>
      </c>
      <c r="D38" s="37">
        <v>243000</v>
      </c>
      <c r="E38" s="37">
        <v>49574</v>
      </c>
      <c r="F38" s="110">
        <v>193426</v>
      </c>
      <c r="G38" s="112">
        <f t="shared" si="0"/>
        <v>20.40082304526749</v>
      </c>
    </row>
    <row r="39" spans="1:7" ht="108" customHeight="1">
      <c r="A39" s="137" t="s">
        <v>189</v>
      </c>
      <c r="B39" s="35" t="s">
        <v>133</v>
      </c>
      <c r="C39" s="36" t="s">
        <v>190</v>
      </c>
      <c r="D39" s="37">
        <v>73000</v>
      </c>
      <c r="E39" s="37">
        <v>13461.34</v>
      </c>
      <c r="F39" s="110">
        <v>59538.66</v>
      </c>
      <c r="G39" s="112">
        <f t="shared" si="0"/>
        <v>18.44019178082192</v>
      </c>
    </row>
    <row r="40" spans="1:7" s="1" customFormat="1" ht="36" customHeight="1">
      <c r="A40" s="56" t="s">
        <v>191</v>
      </c>
      <c r="B40" s="32" t="s">
        <v>133</v>
      </c>
      <c r="C40" s="33" t="s">
        <v>192</v>
      </c>
      <c r="D40" s="34">
        <v>1128000</v>
      </c>
      <c r="E40" s="34">
        <v>119821</v>
      </c>
      <c r="F40" s="109">
        <v>1008179</v>
      </c>
      <c r="G40" s="111">
        <f t="shared" si="0"/>
        <v>10.622429078014184</v>
      </c>
    </row>
    <row r="41" spans="1:7" s="1" customFormat="1" ht="36" customHeight="1">
      <c r="A41" s="56" t="s">
        <v>193</v>
      </c>
      <c r="B41" s="32" t="s">
        <v>133</v>
      </c>
      <c r="C41" s="33" t="s">
        <v>194</v>
      </c>
      <c r="D41" s="34">
        <v>438000</v>
      </c>
      <c r="E41" s="34">
        <v>32421</v>
      </c>
      <c r="F41" s="109">
        <v>405579</v>
      </c>
      <c r="G41" s="111">
        <f t="shared" si="0"/>
        <v>7.4020547945205477</v>
      </c>
    </row>
    <row r="42" spans="1:7" ht="24" customHeight="1">
      <c r="A42" s="57" t="s">
        <v>147</v>
      </c>
      <c r="B42" s="35" t="s">
        <v>133</v>
      </c>
      <c r="C42" s="36" t="s">
        <v>195</v>
      </c>
      <c r="D42" s="37">
        <v>15000</v>
      </c>
      <c r="E42" s="37">
        <v>0</v>
      </c>
      <c r="F42" s="110">
        <v>15000</v>
      </c>
      <c r="G42" s="112">
        <f t="shared" si="0"/>
        <v>0</v>
      </c>
    </row>
    <row r="43" spans="1:7" ht="24" customHeight="1">
      <c r="A43" s="57" t="s">
        <v>147</v>
      </c>
      <c r="B43" s="35" t="s">
        <v>133</v>
      </c>
      <c r="C43" s="36" t="s">
        <v>196</v>
      </c>
      <c r="D43" s="37">
        <v>10000</v>
      </c>
      <c r="E43" s="37">
        <v>0</v>
      </c>
      <c r="F43" s="110">
        <v>10000</v>
      </c>
      <c r="G43" s="112">
        <f t="shared" si="0"/>
        <v>0</v>
      </c>
    </row>
    <row r="44" spans="1:7" ht="36" customHeight="1">
      <c r="A44" s="57" t="s">
        <v>197</v>
      </c>
      <c r="B44" s="35" t="s">
        <v>133</v>
      </c>
      <c r="C44" s="36" t="s">
        <v>198</v>
      </c>
      <c r="D44" s="37">
        <v>33000</v>
      </c>
      <c r="E44" s="37">
        <v>0</v>
      </c>
      <c r="F44" s="110">
        <v>33000</v>
      </c>
      <c r="G44" s="112">
        <f t="shared" si="0"/>
        <v>0</v>
      </c>
    </row>
    <row r="45" spans="1:7" ht="24" customHeight="1">
      <c r="A45" s="57" t="s">
        <v>147</v>
      </c>
      <c r="B45" s="35" t="s">
        <v>133</v>
      </c>
      <c r="C45" s="36" t="s">
        <v>199</v>
      </c>
      <c r="D45" s="37">
        <v>8000</v>
      </c>
      <c r="E45" s="37">
        <v>8000</v>
      </c>
      <c r="F45" s="110">
        <v>0</v>
      </c>
      <c r="G45" s="112">
        <f t="shared" si="0"/>
        <v>100</v>
      </c>
    </row>
    <row r="46" spans="1:7" ht="24" customHeight="1">
      <c r="A46" s="57" t="s">
        <v>147</v>
      </c>
      <c r="B46" s="35" t="s">
        <v>133</v>
      </c>
      <c r="C46" s="36" t="s">
        <v>200</v>
      </c>
      <c r="D46" s="37">
        <v>367000</v>
      </c>
      <c r="E46" s="37">
        <v>24363.63</v>
      </c>
      <c r="F46" s="110">
        <v>342636.37</v>
      </c>
      <c r="G46" s="112">
        <f t="shared" si="0"/>
        <v>6.6385912806539507</v>
      </c>
    </row>
    <row r="47" spans="1:7" ht="36" customHeight="1">
      <c r="A47" s="57" t="s">
        <v>145</v>
      </c>
      <c r="B47" s="35" t="s">
        <v>133</v>
      </c>
      <c r="C47" s="36" t="s">
        <v>201</v>
      </c>
      <c r="D47" s="37">
        <v>5000</v>
      </c>
      <c r="E47" s="37">
        <v>57.37</v>
      </c>
      <c r="F47" s="110">
        <v>4942.63</v>
      </c>
      <c r="G47" s="112">
        <f t="shared" si="0"/>
        <v>1.1474</v>
      </c>
    </row>
    <row r="48" spans="1:7" s="1" customFormat="1" ht="36" customHeight="1">
      <c r="A48" s="56" t="s">
        <v>202</v>
      </c>
      <c r="B48" s="32" t="s">
        <v>133</v>
      </c>
      <c r="C48" s="33" t="s">
        <v>203</v>
      </c>
      <c r="D48" s="34">
        <v>690000</v>
      </c>
      <c r="E48" s="34">
        <v>87400</v>
      </c>
      <c r="F48" s="109">
        <v>602600</v>
      </c>
      <c r="G48" s="111">
        <f t="shared" si="0"/>
        <v>12.666666666666668</v>
      </c>
    </row>
    <row r="49" spans="1:7" ht="24" customHeight="1">
      <c r="A49" s="57" t="s">
        <v>147</v>
      </c>
      <c r="B49" s="35" t="s">
        <v>133</v>
      </c>
      <c r="C49" s="36" t="s">
        <v>204</v>
      </c>
      <c r="D49" s="37">
        <v>8000</v>
      </c>
      <c r="E49" s="37">
        <v>8000</v>
      </c>
      <c r="F49" s="110">
        <v>0</v>
      </c>
      <c r="G49" s="112">
        <f t="shared" si="0"/>
        <v>100</v>
      </c>
    </row>
    <row r="50" spans="1:7" ht="24" customHeight="1">
      <c r="A50" s="57" t="s">
        <v>147</v>
      </c>
      <c r="B50" s="35" t="s">
        <v>133</v>
      </c>
      <c r="C50" s="36" t="s">
        <v>205</v>
      </c>
      <c r="D50" s="37">
        <v>517000</v>
      </c>
      <c r="E50" s="37">
        <v>79400</v>
      </c>
      <c r="F50" s="110">
        <v>437600</v>
      </c>
      <c r="G50" s="112">
        <f t="shared" si="0"/>
        <v>15.357833655705996</v>
      </c>
    </row>
    <row r="51" spans="1:7" ht="24" customHeight="1">
      <c r="A51" s="57" t="s">
        <v>147</v>
      </c>
      <c r="B51" s="35" t="s">
        <v>133</v>
      </c>
      <c r="C51" s="36" t="s">
        <v>206</v>
      </c>
      <c r="D51" s="37">
        <v>6000</v>
      </c>
      <c r="E51" s="37">
        <v>0</v>
      </c>
      <c r="F51" s="110">
        <v>6000</v>
      </c>
      <c r="G51" s="112">
        <f t="shared" si="0"/>
        <v>0</v>
      </c>
    </row>
    <row r="52" spans="1:7" ht="36" customHeight="1">
      <c r="A52" s="57" t="s">
        <v>197</v>
      </c>
      <c r="B52" s="35" t="s">
        <v>133</v>
      </c>
      <c r="C52" s="36" t="s">
        <v>207</v>
      </c>
      <c r="D52" s="37">
        <v>69000</v>
      </c>
      <c r="E52" s="37">
        <v>0</v>
      </c>
      <c r="F52" s="110">
        <v>69000</v>
      </c>
      <c r="G52" s="112">
        <f t="shared" si="0"/>
        <v>0</v>
      </c>
    </row>
    <row r="53" spans="1:7" ht="24" customHeight="1">
      <c r="A53" s="57" t="s">
        <v>147</v>
      </c>
      <c r="B53" s="35" t="s">
        <v>133</v>
      </c>
      <c r="C53" s="36" t="s">
        <v>208</v>
      </c>
      <c r="D53" s="37">
        <v>6000</v>
      </c>
      <c r="E53" s="37">
        <v>0</v>
      </c>
      <c r="F53" s="110">
        <v>6000</v>
      </c>
      <c r="G53" s="112">
        <f t="shared" si="0"/>
        <v>0</v>
      </c>
    </row>
    <row r="54" spans="1:7" ht="24" customHeight="1">
      <c r="A54" s="57" t="s">
        <v>147</v>
      </c>
      <c r="B54" s="35" t="s">
        <v>133</v>
      </c>
      <c r="C54" s="36" t="s">
        <v>209</v>
      </c>
      <c r="D54" s="37">
        <v>13000</v>
      </c>
      <c r="E54" s="37">
        <v>0</v>
      </c>
      <c r="F54" s="110">
        <v>13000</v>
      </c>
      <c r="G54" s="112">
        <f t="shared" si="0"/>
        <v>0</v>
      </c>
    </row>
    <row r="55" spans="1:7" ht="36" customHeight="1">
      <c r="A55" s="57" t="s">
        <v>197</v>
      </c>
      <c r="B55" s="35" t="s">
        <v>133</v>
      </c>
      <c r="C55" s="36" t="s">
        <v>210</v>
      </c>
      <c r="D55" s="37">
        <v>62000</v>
      </c>
      <c r="E55" s="37">
        <v>0</v>
      </c>
      <c r="F55" s="110">
        <v>62000</v>
      </c>
      <c r="G55" s="112">
        <f t="shared" si="0"/>
        <v>0</v>
      </c>
    </row>
    <row r="56" spans="1:7" ht="36" customHeight="1">
      <c r="A56" s="57" t="s">
        <v>197</v>
      </c>
      <c r="B56" s="35" t="s">
        <v>133</v>
      </c>
      <c r="C56" s="36" t="s">
        <v>211</v>
      </c>
      <c r="D56" s="37">
        <v>7000</v>
      </c>
      <c r="E56" s="37">
        <v>0</v>
      </c>
      <c r="F56" s="110">
        <v>7000</v>
      </c>
      <c r="G56" s="112">
        <f t="shared" si="0"/>
        <v>0</v>
      </c>
    </row>
    <row r="57" spans="1:7" ht="24" customHeight="1">
      <c r="A57" s="57" t="s">
        <v>147</v>
      </c>
      <c r="B57" s="35" t="s">
        <v>133</v>
      </c>
      <c r="C57" s="36" t="s">
        <v>212</v>
      </c>
      <c r="D57" s="37">
        <v>2000</v>
      </c>
      <c r="E57" s="37">
        <v>0</v>
      </c>
      <c r="F57" s="110">
        <v>2000</v>
      </c>
      <c r="G57" s="112">
        <f t="shared" si="0"/>
        <v>0</v>
      </c>
    </row>
    <row r="58" spans="1:7" s="1" customFormat="1" ht="12.75" customHeight="1">
      <c r="A58" s="56" t="s">
        <v>213</v>
      </c>
      <c r="B58" s="32" t="s">
        <v>133</v>
      </c>
      <c r="C58" s="33" t="s">
        <v>214</v>
      </c>
      <c r="D58" s="34">
        <v>5270000</v>
      </c>
      <c r="E58" s="34">
        <v>0</v>
      </c>
      <c r="F58" s="109">
        <v>5270000</v>
      </c>
      <c r="G58" s="111">
        <f t="shared" si="0"/>
        <v>0</v>
      </c>
    </row>
    <row r="59" spans="1:7" s="1" customFormat="1" ht="24" customHeight="1">
      <c r="A59" s="56" t="s">
        <v>215</v>
      </c>
      <c r="B59" s="32" t="s">
        <v>133</v>
      </c>
      <c r="C59" s="33" t="s">
        <v>216</v>
      </c>
      <c r="D59" s="34">
        <v>4770000</v>
      </c>
      <c r="E59" s="34">
        <v>0</v>
      </c>
      <c r="F59" s="109">
        <v>4770000</v>
      </c>
      <c r="G59" s="111">
        <f t="shared" si="0"/>
        <v>0</v>
      </c>
    </row>
    <row r="60" spans="1:7" ht="24" customHeight="1">
      <c r="A60" s="57" t="s">
        <v>153</v>
      </c>
      <c r="B60" s="35" t="s">
        <v>133</v>
      </c>
      <c r="C60" s="36" t="s">
        <v>217</v>
      </c>
      <c r="D60" s="37">
        <v>4770000</v>
      </c>
      <c r="E60" s="37">
        <v>0</v>
      </c>
      <c r="F60" s="110">
        <v>4770000</v>
      </c>
      <c r="G60" s="112">
        <f t="shared" si="0"/>
        <v>0</v>
      </c>
    </row>
    <row r="61" spans="1:7" s="1" customFormat="1" ht="24" customHeight="1">
      <c r="A61" s="56" t="s">
        <v>218</v>
      </c>
      <c r="B61" s="32" t="s">
        <v>133</v>
      </c>
      <c r="C61" s="33" t="s">
        <v>219</v>
      </c>
      <c r="D61" s="34">
        <v>500000</v>
      </c>
      <c r="E61" s="34">
        <v>0</v>
      </c>
      <c r="F61" s="109">
        <v>500000</v>
      </c>
      <c r="G61" s="111">
        <f t="shared" si="0"/>
        <v>0</v>
      </c>
    </row>
    <row r="62" spans="1:7" ht="24" customHeight="1">
      <c r="A62" s="57" t="s">
        <v>147</v>
      </c>
      <c r="B62" s="35" t="s">
        <v>133</v>
      </c>
      <c r="C62" s="36" t="s">
        <v>220</v>
      </c>
      <c r="D62" s="37">
        <v>500000</v>
      </c>
      <c r="E62" s="37">
        <v>0</v>
      </c>
      <c r="F62" s="110">
        <v>500000</v>
      </c>
      <c r="G62" s="112">
        <f t="shared" si="0"/>
        <v>0</v>
      </c>
    </row>
    <row r="63" spans="1:7" s="1" customFormat="1" ht="24" customHeight="1">
      <c r="A63" s="56" t="s">
        <v>221</v>
      </c>
      <c r="B63" s="32" t="s">
        <v>133</v>
      </c>
      <c r="C63" s="33" t="s">
        <v>222</v>
      </c>
      <c r="D63" s="34">
        <v>151971635.87</v>
      </c>
      <c r="E63" s="34">
        <v>18334300.93</v>
      </c>
      <c r="F63" s="109">
        <v>133637334.94</v>
      </c>
      <c r="G63" s="111">
        <f t="shared" si="0"/>
        <v>12.064291356107779</v>
      </c>
    </row>
    <row r="64" spans="1:7" s="1" customFormat="1" ht="12.75" customHeight="1">
      <c r="A64" s="56" t="s">
        <v>223</v>
      </c>
      <c r="B64" s="32" t="s">
        <v>133</v>
      </c>
      <c r="C64" s="33" t="s">
        <v>224</v>
      </c>
      <c r="D64" s="34">
        <v>4268635.87</v>
      </c>
      <c r="E64" s="34">
        <v>1093647.57</v>
      </c>
      <c r="F64" s="109">
        <v>3174988.3</v>
      </c>
      <c r="G64" s="111">
        <f t="shared" si="0"/>
        <v>25.620540221904665</v>
      </c>
    </row>
    <row r="65" spans="1:7" ht="24" customHeight="1">
      <c r="A65" s="57" t="s">
        <v>147</v>
      </c>
      <c r="B65" s="35" t="s">
        <v>133</v>
      </c>
      <c r="C65" s="36" t="s">
        <v>225</v>
      </c>
      <c r="D65" s="37">
        <v>32000</v>
      </c>
      <c r="E65" s="37">
        <v>4240.2</v>
      </c>
      <c r="F65" s="110">
        <v>27759.8</v>
      </c>
      <c r="G65" s="112">
        <f t="shared" si="0"/>
        <v>13.250624999999999</v>
      </c>
    </row>
    <row r="66" spans="1:7" ht="84" customHeight="1">
      <c r="A66" s="57" t="s">
        <v>226</v>
      </c>
      <c r="B66" s="35" t="s">
        <v>133</v>
      </c>
      <c r="C66" s="36" t="s">
        <v>227</v>
      </c>
      <c r="D66" s="37">
        <v>740000</v>
      </c>
      <c r="E66" s="37">
        <v>63744.57</v>
      </c>
      <c r="F66" s="110">
        <v>676255.43</v>
      </c>
      <c r="G66" s="112">
        <f t="shared" si="0"/>
        <v>8.6141310810810801</v>
      </c>
    </row>
    <row r="67" spans="1:7" ht="84" customHeight="1">
      <c r="A67" s="57" t="s">
        <v>228</v>
      </c>
      <c r="B67" s="35" t="s">
        <v>133</v>
      </c>
      <c r="C67" s="36" t="s">
        <v>229</v>
      </c>
      <c r="D67" s="37">
        <v>568350</v>
      </c>
      <c r="E67" s="37">
        <v>0</v>
      </c>
      <c r="F67" s="110">
        <v>568350</v>
      </c>
      <c r="G67" s="112">
        <f t="shared" si="0"/>
        <v>0</v>
      </c>
    </row>
    <row r="68" spans="1:7" ht="24" customHeight="1">
      <c r="A68" s="57" t="s">
        <v>149</v>
      </c>
      <c r="B68" s="35" t="s">
        <v>133</v>
      </c>
      <c r="C68" s="36" t="s">
        <v>230</v>
      </c>
      <c r="D68" s="37">
        <v>594080</v>
      </c>
      <c r="E68" s="37">
        <v>0</v>
      </c>
      <c r="F68" s="110">
        <v>594080</v>
      </c>
      <c r="G68" s="112">
        <f t="shared" si="0"/>
        <v>0</v>
      </c>
    </row>
    <row r="69" spans="1:7" ht="96" customHeight="1">
      <c r="A69" s="57" t="s">
        <v>231</v>
      </c>
      <c r="B69" s="35" t="s">
        <v>133</v>
      </c>
      <c r="C69" s="36" t="s">
        <v>232</v>
      </c>
      <c r="D69" s="37">
        <v>68610</v>
      </c>
      <c r="E69" s="37">
        <v>0</v>
      </c>
      <c r="F69" s="110">
        <v>68610</v>
      </c>
      <c r="G69" s="112">
        <f t="shared" si="0"/>
        <v>0</v>
      </c>
    </row>
    <row r="70" spans="1:7" ht="108" customHeight="1">
      <c r="A70" s="137" t="s">
        <v>233</v>
      </c>
      <c r="B70" s="35" t="s">
        <v>133</v>
      </c>
      <c r="C70" s="36" t="s">
        <v>234</v>
      </c>
      <c r="D70" s="37">
        <v>645595.87</v>
      </c>
      <c r="E70" s="37">
        <v>645595.87</v>
      </c>
      <c r="F70" s="110">
        <v>0</v>
      </c>
      <c r="G70" s="112">
        <f t="shared" si="0"/>
        <v>100</v>
      </c>
    </row>
    <row r="71" spans="1:7" ht="24" customHeight="1">
      <c r="A71" s="57" t="s">
        <v>235</v>
      </c>
      <c r="B71" s="35" t="s">
        <v>133</v>
      </c>
      <c r="C71" s="36" t="s">
        <v>236</v>
      </c>
      <c r="D71" s="37">
        <v>168000</v>
      </c>
      <c r="E71" s="37">
        <v>168000</v>
      </c>
      <c r="F71" s="110">
        <v>0</v>
      </c>
      <c r="G71" s="112">
        <f t="shared" ref="G71:G134" si="1">+E71/D71*100</f>
        <v>100</v>
      </c>
    </row>
    <row r="72" spans="1:7" ht="24" customHeight="1">
      <c r="A72" s="57" t="s">
        <v>235</v>
      </c>
      <c r="B72" s="35" t="s">
        <v>133</v>
      </c>
      <c r="C72" s="36" t="s">
        <v>237</v>
      </c>
      <c r="D72" s="37">
        <v>1452000</v>
      </c>
      <c r="E72" s="37">
        <v>212066.93</v>
      </c>
      <c r="F72" s="110">
        <v>1239933.07</v>
      </c>
      <c r="G72" s="111">
        <f t="shared" si="1"/>
        <v>14.605160468319559</v>
      </c>
    </row>
    <row r="73" spans="1:7" s="1" customFormat="1" ht="12.75" customHeight="1">
      <c r="A73" s="56" t="s">
        <v>238</v>
      </c>
      <c r="B73" s="32" t="s">
        <v>133</v>
      </c>
      <c r="C73" s="33" t="s">
        <v>239</v>
      </c>
      <c r="D73" s="34">
        <v>3192000</v>
      </c>
      <c r="E73" s="34">
        <v>315330.78000000003</v>
      </c>
      <c r="F73" s="109">
        <v>2876669.22</v>
      </c>
      <c r="G73" s="111">
        <f t="shared" si="1"/>
        <v>9.8787838345864678</v>
      </c>
    </row>
    <row r="74" spans="1:7" ht="24" customHeight="1">
      <c r="A74" s="57" t="s">
        <v>147</v>
      </c>
      <c r="B74" s="35" t="s">
        <v>133</v>
      </c>
      <c r="C74" s="36" t="s">
        <v>240</v>
      </c>
      <c r="D74" s="37">
        <v>41000</v>
      </c>
      <c r="E74" s="37">
        <v>5818.91</v>
      </c>
      <c r="F74" s="110">
        <v>35181.089999999997</v>
      </c>
      <c r="G74" s="112">
        <f t="shared" si="1"/>
        <v>14.192463414634146</v>
      </c>
    </row>
    <row r="75" spans="1:7" ht="84" customHeight="1">
      <c r="A75" s="57" t="s">
        <v>226</v>
      </c>
      <c r="B75" s="35" t="s">
        <v>133</v>
      </c>
      <c r="C75" s="36" t="s">
        <v>241</v>
      </c>
      <c r="D75" s="37">
        <v>316000</v>
      </c>
      <c r="E75" s="37">
        <v>22151.95</v>
      </c>
      <c r="F75" s="110">
        <v>293848.05</v>
      </c>
      <c r="G75" s="112">
        <f t="shared" si="1"/>
        <v>7.0101107594936707</v>
      </c>
    </row>
    <row r="76" spans="1:7" ht="24" customHeight="1">
      <c r="A76" s="57" t="s">
        <v>242</v>
      </c>
      <c r="B76" s="35" t="s">
        <v>133</v>
      </c>
      <c r="C76" s="36" t="s">
        <v>243</v>
      </c>
      <c r="D76" s="37">
        <v>21000</v>
      </c>
      <c r="E76" s="37">
        <v>0</v>
      </c>
      <c r="F76" s="110">
        <v>21000</v>
      </c>
      <c r="G76" s="112">
        <f t="shared" si="1"/>
        <v>0</v>
      </c>
    </row>
    <row r="77" spans="1:7" ht="24" customHeight="1">
      <c r="A77" s="57" t="s">
        <v>147</v>
      </c>
      <c r="B77" s="35" t="s">
        <v>133</v>
      </c>
      <c r="C77" s="36" t="s">
        <v>244</v>
      </c>
      <c r="D77" s="37">
        <v>869000</v>
      </c>
      <c r="E77" s="37">
        <v>0</v>
      </c>
      <c r="F77" s="110">
        <v>869000</v>
      </c>
      <c r="G77" s="112">
        <f t="shared" si="1"/>
        <v>0</v>
      </c>
    </row>
    <row r="78" spans="1:7" ht="24" customHeight="1">
      <c r="A78" s="57" t="s">
        <v>147</v>
      </c>
      <c r="B78" s="35" t="s">
        <v>133</v>
      </c>
      <c r="C78" s="36" t="s">
        <v>245</v>
      </c>
      <c r="D78" s="37">
        <v>1945000</v>
      </c>
      <c r="E78" s="37">
        <v>287359.92</v>
      </c>
      <c r="F78" s="110">
        <v>1657640.08</v>
      </c>
      <c r="G78" s="112">
        <f t="shared" si="1"/>
        <v>14.774288946015425</v>
      </c>
    </row>
    <row r="79" spans="1:7" s="1" customFormat="1" ht="12.75" customHeight="1">
      <c r="A79" s="56" t="s">
        <v>246</v>
      </c>
      <c r="B79" s="32" t="s">
        <v>133</v>
      </c>
      <c r="C79" s="33" t="s">
        <v>247</v>
      </c>
      <c r="D79" s="34">
        <v>144511000</v>
      </c>
      <c r="E79" s="34">
        <v>16925322.579999998</v>
      </c>
      <c r="F79" s="109">
        <v>127585677.42</v>
      </c>
      <c r="G79" s="111">
        <f t="shared" si="1"/>
        <v>11.712134425753055</v>
      </c>
    </row>
    <row r="80" spans="1:7" ht="96" customHeight="1">
      <c r="A80" s="57" t="s">
        <v>248</v>
      </c>
      <c r="B80" s="35" t="s">
        <v>133</v>
      </c>
      <c r="C80" s="36" t="s">
        <v>249</v>
      </c>
      <c r="D80" s="37">
        <v>2781000</v>
      </c>
      <c r="E80" s="37">
        <v>348000</v>
      </c>
      <c r="F80" s="110">
        <v>2433000</v>
      </c>
      <c r="G80" s="112">
        <f t="shared" si="1"/>
        <v>12.513484358144552</v>
      </c>
    </row>
    <row r="81" spans="1:7" ht="84" customHeight="1">
      <c r="A81" s="57" t="s">
        <v>250</v>
      </c>
      <c r="B81" s="35" t="s">
        <v>133</v>
      </c>
      <c r="C81" s="36" t="s">
        <v>251</v>
      </c>
      <c r="D81" s="37">
        <v>4010000</v>
      </c>
      <c r="E81" s="37">
        <v>383000</v>
      </c>
      <c r="F81" s="110">
        <v>3627000</v>
      </c>
      <c r="G81" s="112">
        <f t="shared" si="1"/>
        <v>9.5511221945137148</v>
      </c>
    </row>
    <row r="82" spans="1:7" ht="36" customHeight="1">
      <c r="A82" s="57" t="s">
        <v>197</v>
      </c>
      <c r="B82" s="35" t="s">
        <v>133</v>
      </c>
      <c r="C82" s="36" t="s">
        <v>252</v>
      </c>
      <c r="D82" s="37">
        <v>99000</v>
      </c>
      <c r="E82" s="37">
        <v>0</v>
      </c>
      <c r="F82" s="110">
        <v>99000</v>
      </c>
      <c r="G82" s="112">
        <f t="shared" si="1"/>
        <v>0</v>
      </c>
    </row>
    <row r="83" spans="1:7" ht="36" customHeight="1">
      <c r="A83" s="57" t="s">
        <v>145</v>
      </c>
      <c r="B83" s="35" t="s">
        <v>133</v>
      </c>
      <c r="C83" s="36" t="s">
        <v>253</v>
      </c>
      <c r="D83" s="37">
        <v>794000</v>
      </c>
      <c r="E83" s="37">
        <v>0</v>
      </c>
      <c r="F83" s="110">
        <v>794000</v>
      </c>
      <c r="G83" s="112">
        <f t="shared" si="1"/>
        <v>0</v>
      </c>
    </row>
    <row r="84" spans="1:7" ht="36" customHeight="1">
      <c r="A84" s="57" t="s">
        <v>145</v>
      </c>
      <c r="B84" s="35" t="s">
        <v>133</v>
      </c>
      <c r="C84" s="36" t="s">
        <v>254</v>
      </c>
      <c r="D84" s="37">
        <v>672000</v>
      </c>
      <c r="E84" s="37">
        <v>0</v>
      </c>
      <c r="F84" s="110">
        <v>672000</v>
      </c>
      <c r="G84" s="112">
        <f t="shared" si="1"/>
        <v>0</v>
      </c>
    </row>
    <row r="85" spans="1:7" ht="24" customHeight="1">
      <c r="A85" s="57" t="s">
        <v>147</v>
      </c>
      <c r="B85" s="35" t="s">
        <v>133</v>
      </c>
      <c r="C85" s="36" t="s">
        <v>255</v>
      </c>
      <c r="D85" s="37">
        <v>4182000</v>
      </c>
      <c r="E85" s="37">
        <v>0</v>
      </c>
      <c r="F85" s="110">
        <v>4182000</v>
      </c>
      <c r="G85" s="112">
        <f t="shared" si="1"/>
        <v>0</v>
      </c>
    </row>
    <row r="86" spans="1:7" ht="60" customHeight="1">
      <c r="A86" s="57" t="s">
        <v>256</v>
      </c>
      <c r="B86" s="35" t="s">
        <v>133</v>
      </c>
      <c r="C86" s="36" t="s">
        <v>257</v>
      </c>
      <c r="D86" s="37">
        <v>900000</v>
      </c>
      <c r="E86" s="37">
        <v>0</v>
      </c>
      <c r="F86" s="110">
        <v>900000</v>
      </c>
      <c r="G86" s="112">
        <f t="shared" si="1"/>
        <v>0</v>
      </c>
    </row>
    <row r="87" spans="1:7" ht="24" customHeight="1">
      <c r="A87" s="57" t="s">
        <v>147</v>
      </c>
      <c r="B87" s="35" t="s">
        <v>133</v>
      </c>
      <c r="C87" s="36" t="s">
        <v>258</v>
      </c>
      <c r="D87" s="37">
        <v>24882000</v>
      </c>
      <c r="E87" s="37">
        <v>25000</v>
      </c>
      <c r="F87" s="110">
        <v>24857000</v>
      </c>
      <c r="G87" s="112">
        <f t="shared" si="1"/>
        <v>0.10047423840527289</v>
      </c>
    </row>
    <row r="88" spans="1:7" ht="60" customHeight="1">
      <c r="A88" s="57" t="s">
        <v>256</v>
      </c>
      <c r="B88" s="35" t="s">
        <v>133</v>
      </c>
      <c r="C88" s="36" t="s">
        <v>259</v>
      </c>
      <c r="D88" s="37">
        <v>1891000</v>
      </c>
      <c r="E88" s="37">
        <v>0</v>
      </c>
      <c r="F88" s="110">
        <v>1891000</v>
      </c>
      <c r="G88" s="112">
        <f t="shared" si="1"/>
        <v>0</v>
      </c>
    </row>
    <row r="89" spans="1:7" ht="24" customHeight="1">
      <c r="A89" s="57" t="s">
        <v>147</v>
      </c>
      <c r="B89" s="35" t="s">
        <v>133</v>
      </c>
      <c r="C89" s="36" t="s">
        <v>260</v>
      </c>
      <c r="D89" s="37">
        <v>12462000</v>
      </c>
      <c r="E89" s="37">
        <v>0</v>
      </c>
      <c r="F89" s="110">
        <v>12462000</v>
      </c>
      <c r="G89" s="112">
        <f t="shared" si="1"/>
        <v>0</v>
      </c>
    </row>
    <row r="90" spans="1:7" ht="24" customHeight="1">
      <c r="A90" s="57" t="s">
        <v>147</v>
      </c>
      <c r="B90" s="35" t="s">
        <v>133</v>
      </c>
      <c r="C90" s="36" t="s">
        <v>261</v>
      </c>
      <c r="D90" s="37">
        <v>1282000</v>
      </c>
      <c r="E90" s="37">
        <v>147.79</v>
      </c>
      <c r="F90" s="110">
        <v>1281852.21</v>
      </c>
      <c r="G90" s="112">
        <f t="shared" si="1"/>
        <v>1.1528081123244929E-2</v>
      </c>
    </row>
    <row r="91" spans="1:7" ht="24" customHeight="1">
      <c r="A91" s="57" t="s">
        <v>147</v>
      </c>
      <c r="B91" s="35" t="s">
        <v>133</v>
      </c>
      <c r="C91" s="36" t="s">
        <v>262</v>
      </c>
      <c r="D91" s="37">
        <v>9420000</v>
      </c>
      <c r="E91" s="37">
        <v>2385174.79</v>
      </c>
      <c r="F91" s="110">
        <v>7034825.21</v>
      </c>
      <c r="G91" s="112">
        <f t="shared" si="1"/>
        <v>25.320326857749471</v>
      </c>
    </row>
    <row r="92" spans="1:7" ht="96" customHeight="1">
      <c r="A92" s="57" t="s">
        <v>263</v>
      </c>
      <c r="B92" s="35" t="s">
        <v>133</v>
      </c>
      <c r="C92" s="36" t="s">
        <v>264</v>
      </c>
      <c r="D92" s="37">
        <v>59404000</v>
      </c>
      <c r="E92" s="37">
        <v>9903000</v>
      </c>
      <c r="F92" s="110">
        <v>49501000</v>
      </c>
      <c r="G92" s="112">
        <f t="shared" si="1"/>
        <v>16.670594572756041</v>
      </c>
    </row>
    <row r="93" spans="1:7" ht="84" customHeight="1">
      <c r="A93" s="57" t="s">
        <v>250</v>
      </c>
      <c r="B93" s="35" t="s">
        <v>133</v>
      </c>
      <c r="C93" s="36" t="s">
        <v>265</v>
      </c>
      <c r="D93" s="37">
        <v>21732000</v>
      </c>
      <c r="E93" s="37">
        <v>3881000</v>
      </c>
      <c r="F93" s="110">
        <v>17851000</v>
      </c>
      <c r="G93" s="112">
        <f t="shared" si="1"/>
        <v>17.858457574084298</v>
      </c>
    </row>
    <row r="94" spans="1:7" s="1" customFormat="1" ht="12.75" customHeight="1">
      <c r="A94" s="56" t="s">
        <v>266</v>
      </c>
      <c r="B94" s="32" t="s">
        <v>133</v>
      </c>
      <c r="C94" s="33" t="s">
        <v>267</v>
      </c>
      <c r="D94" s="34">
        <v>446000</v>
      </c>
      <c r="E94" s="34">
        <v>0</v>
      </c>
      <c r="F94" s="109">
        <v>446000</v>
      </c>
      <c r="G94" s="111">
        <f t="shared" si="1"/>
        <v>0</v>
      </c>
    </row>
    <row r="95" spans="1:7" s="1" customFormat="1" ht="12.75" customHeight="1">
      <c r="A95" s="56" t="s">
        <v>268</v>
      </c>
      <c r="B95" s="32" t="s">
        <v>133</v>
      </c>
      <c r="C95" s="33" t="s">
        <v>269</v>
      </c>
      <c r="D95" s="34">
        <v>446000</v>
      </c>
      <c r="E95" s="34">
        <v>0</v>
      </c>
      <c r="F95" s="109">
        <v>446000</v>
      </c>
      <c r="G95" s="111">
        <f t="shared" si="1"/>
        <v>0</v>
      </c>
    </row>
    <row r="96" spans="1:7" ht="24" customHeight="1">
      <c r="A96" s="57" t="s">
        <v>147</v>
      </c>
      <c r="B96" s="35" t="s">
        <v>133</v>
      </c>
      <c r="C96" s="36" t="s">
        <v>270</v>
      </c>
      <c r="D96" s="37">
        <v>396000</v>
      </c>
      <c r="E96" s="37">
        <v>0</v>
      </c>
      <c r="F96" s="110">
        <v>396000</v>
      </c>
      <c r="G96" s="112">
        <f t="shared" si="1"/>
        <v>0</v>
      </c>
    </row>
    <row r="97" spans="1:7" ht="24" customHeight="1">
      <c r="A97" s="57" t="s">
        <v>147</v>
      </c>
      <c r="B97" s="35" t="s">
        <v>133</v>
      </c>
      <c r="C97" s="36" t="s">
        <v>271</v>
      </c>
      <c r="D97" s="37">
        <v>50000</v>
      </c>
      <c r="E97" s="37">
        <v>0</v>
      </c>
      <c r="F97" s="110">
        <v>50000</v>
      </c>
      <c r="G97" s="112">
        <f t="shared" si="1"/>
        <v>0</v>
      </c>
    </row>
    <row r="98" spans="1:7" s="1" customFormat="1" ht="12.75" customHeight="1">
      <c r="A98" s="56" t="s">
        <v>272</v>
      </c>
      <c r="B98" s="32" t="s">
        <v>133</v>
      </c>
      <c r="C98" s="33" t="s">
        <v>273</v>
      </c>
      <c r="D98" s="34">
        <v>99819000</v>
      </c>
      <c r="E98" s="34">
        <v>17062000</v>
      </c>
      <c r="F98" s="109">
        <v>82757000</v>
      </c>
      <c r="G98" s="111">
        <f t="shared" si="1"/>
        <v>17.092938218174897</v>
      </c>
    </row>
    <row r="99" spans="1:7" s="1" customFormat="1" ht="12.75" customHeight="1">
      <c r="A99" s="56" t="s">
        <v>274</v>
      </c>
      <c r="B99" s="32" t="s">
        <v>133</v>
      </c>
      <c r="C99" s="33" t="s">
        <v>275</v>
      </c>
      <c r="D99" s="34">
        <v>99819000</v>
      </c>
      <c r="E99" s="34">
        <v>17062000</v>
      </c>
      <c r="F99" s="109">
        <v>82757000</v>
      </c>
      <c r="G99" s="111">
        <f t="shared" si="1"/>
        <v>17.092938218174897</v>
      </c>
    </row>
    <row r="100" spans="1:7" ht="96" customHeight="1">
      <c r="A100" s="57" t="s">
        <v>276</v>
      </c>
      <c r="B100" s="35" t="s">
        <v>133</v>
      </c>
      <c r="C100" s="36" t="s">
        <v>277</v>
      </c>
      <c r="D100" s="37">
        <v>76293000</v>
      </c>
      <c r="E100" s="37">
        <v>12500000</v>
      </c>
      <c r="F100" s="110">
        <v>63793000</v>
      </c>
      <c r="G100" s="112">
        <f t="shared" si="1"/>
        <v>16.384203006828933</v>
      </c>
    </row>
    <row r="101" spans="1:7" ht="84" customHeight="1">
      <c r="A101" s="57" t="s">
        <v>250</v>
      </c>
      <c r="B101" s="35" t="s">
        <v>133</v>
      </c>
      <c r="C101" s="36" t="s">
        <v>278</v>
      </c>
      <c r="D101" s="37">
        <v>10234000</v>
      </c>
      <c r="E101" s="37">
        <v>2557000</v>
      </c>
      <c r="F101" s="110">
        <v>7677000</v>
      </c>
      <c r="G101" s="112">
        <f t="shared" si="1"/>
        <v>24.98534297439906</v>
      </c>
    </row>
    <row r="102" spans="1:7" ht="84" customHeight="1">
      <c r="A102" s="57" t="s">
        <v>250</v>
      </c>
      <c r="B102" s="35" t="s">
        <v>133</v>
      </c>
      <c r="C102" s="36" t="s">
        <v>279</v>
      </c>
      <c r="D102" s="37">
        <v>2582000</v>
      </c>
      <c r="E102" s="37">
        <v>728000</v>
      </c>
      <c r="F102" s="110">
        <v>1854000</v>
      </c>
      <c r="G102" s="112">
        <f t="shared" si="1"/>
        <v>28.195197521301317</v>
      </c>
    </row>
    <row r="103" spans="1:7" ht="36" customHeight="1">
      <c r="A103" s="57" t="s">
        <v>280</v>
      </c>
      <c r="B103" s="35" t="s">
        <v>133</v>
      </c>
      <c r="C103" s="36" t="s">
        <v>281</v>
      </c>
      <c r="D103" s="37">
        <v>285000</v>
      </c>
      <c r="E103" s="37">
        <v>0</v>
      </c>
      <c r="F103" s="110">
        <v>285000</v>
      </c>
      <c r="G103" s="112">
        <f t="shared" si="1"/>
        <v>0</v>
      </c>
    </row>
    <row r="104" spans="1:7" ht="36" customHeight="1">
      <c r="A104" s="57" t="s">
        <v>280</v>
      </c>
      <c r="B104" s="35" t="s">
        <v>133</v>
      </c>
      <c r="C104" s="36" t="s">
        <v>282</v>
      </c>
      <c r="D104" s="37">
        <v>468000</v>
      </c>
      <c r="E104" s="37">
        <v>20000</v>
      </c>
      <c r="F104" s="110">
        <v>448000</v>
      </c>
      <c r="G104" s="112">
        <f t="shared" si="1"/>
        <v>4.2735042735042734</v>
      </c>
    </row>
    <row r="105" spans="1:7" ht="24" customHeight="1">
      <c r="A105" s="57" t="s">
        <v>147</v>
      </c>
      <c r="B105" s="35" t="s">
        <v>133</v>
      </c>
      <c r="C105" s="36" t="s">
        <v>283</v>
      </c>
      <c r="D105" s="37">
        <v>3000000</v>
      </c>
      <c r="E105" s="37">
        <v>0</v>
      </c>
      <c r="F105" s="110">
        <v>3000000</v>
      </c>
      <c r="G105" s="112">
        <f t="shared" si="1"/>
        <v>0</v>
      </c>
    </row>
    <row r="106" spans="1:7" ht="36" customHeight="1">
      <c r="A106" s="57" t="s">
        <v>284</v>
      </c>
      <c r="B106" s="35" t="s">
        <v>133</v>
      </c>
      <c r="C106" s="36" t="s">
        <v>285</v>
      </c>
      <c r="D106" s="37">
        <v>22000</v>
      </c>
      <c r="E106" s="37">
        <v>0</v>
      </c>
      <c r="F106" s="110">
        <v>22000</v>
      </c>
      <c r="G106" s="112">
        <f t="shared" si="1"/>
        <v>0</v>
      </c>
    </row>
    <row r="107" spans="1:7" ht="36" customHeight="1">
      <c r="A107" s="57" t="s">
        <v>286</v>
      </c>
      <c r="B107" s="35" t="s">
        <v>133</v>
      </c>
      <c r="C107" s="36" t="s">
        <v>287</v>
      </c>
      <c r="D107" s="37">
        <v>326000</v>
      </c>
      <c r="E107" s="37">
        <v>0</v>
      </c>
      <c r="F107" s="110">
        <v>326000</v>
      </c>
      <c r="G107" s="112">
        <f t="shared" si="1"/>
        <v>0</v>
      </c>
    </row>
    <row r="108" spans="1:7" ht="96" customHeight="1">
      <c r="A108" s="57" t="s">
        <v>248</v>
      </c>
      <c r="B108" s="35" t="s">
        <v>133</v>
      </c>
      <c r="C108" s="36" t="s">
        <v>288</v>
      </c>
      <c r="D108" s="37">
        <v>258000</v>
      </c>
      <c r="E108" s="37">
        <v>258000</v>
      </c>
      <c r="F108" s="110">
        <v>0</v>
      </c>
      <c r="G108" s="112">
        <f t="shared" si="1"/>
        <v>100</v>
      </c>
    </row>
    <row r="109" spans="1:7" ht="96" customHeight="1">
      <c r="A109" s="57" t="s">
        <v>248</v>
      </c>
      <c r="B109" s="35" t="s">
        <v>133</v>
      </c>
      <c r="C109" s="36" t="s">
        <v>289</v>
      </c>
      <c r="D109" s="37">
        <v>5715000</v>
      </c>
      <c r="E109" s="37">
        <v>990000</v>
      </c>
      <c r="F109" s="110">
        <v>4725000</v>
      </c>
      <c r="G109" s="112">
        <f t="shared" si="1"/>
        <v>17.322834645669293</v>
      </c>
    </row>
    <row r="110" spans="1:7" ht="84" customHeight="1">
      <c r="A110" s="57" t="s">
        <v>250</v>
      </c>
      <c r="B110" s="35" t="s">
        <v>133</v>
      </c>
      <c r="C110" s="36" t="s">
        <v>290</v>
      </c>
      <c r="D110" s="37">
        <v>332000</v>
      </c>
      <c r="E110" s="37">
        <v>9000</v>
      </c>
      <c r="F110" s="110">
        <v>323000</v>
      </c>
      <c r="G110" s="112">
        <f t="shared" si="1"/>
        <v>2.7108433734939759</v>
      </c>
    </row>
    <row r="111" spans="1:7" ht="36" customHeight="1">
      <c r="A111" s="57" t="s">
        <v>286</v>
      </c>
      <c r="B111" s="35" t="s">
        <v>133</v>
      </c>
      <c r="C111" s="36" t="s">
        <v>291</v>
      </c>
      <c r="D111" s="37">
        <v>304000</v>
      </c>
      <c r="E111" s="37">
        <v>0</v>
      </c>
      <c r="F111" s="110">
        <v>304000</v>
      </c>
      <c r="G111" s="112">
        <f t="shared" si="1"/>
        <v>0</v>
      </c>
    </row>
    <row r="112" spans="1:7" s="1" customFormat="1" ht="12.75" customHeight="1">
      <c r="A112" s="56" t="s">
        <v>292</v>
      </c>
      <c r="B112" s="32" t="s">
        <v>133</v>
      </c>
      <c r="C112" s="33" t="s">
        <v>293</v>
      </c>
      <c r="D112" s="34">
        <v>13642000</v>
      </c>
      <c r="E112" s="34">
        <v>6174509.0599999996</v>
      </c>
      <c r="F112" s="109">
        <v>7467490.9400000004</v>
      </c>
      <c r="G112" s="111">
        <f t="shared" si="1"/>
        <v>45.261025216243951</v>
      </c>
    </row>
    <row r="113" spans="1:7" s="1" customFormat="1" ht="12.75" customHeight="1">
      <c r="A113" s="56" t="s">
        <v>294</v>
      </c>
      <c r="B113" s="32" t="s">
        <v>133</v>
      </c>
      <c r="C113" s="33" t="s">
        <v>295</v>
      </c>
      <c r="D113" s="34">
        <v>265000</v>
      </c>
      <c r="E113" s="34">
        <v>44125.98</v>
      </c>
      <c r="F113" s="109">
        <v>220874.02</v>
      </c>
      <c r="G113" s="111">
        <f t="shared" si="1"/>
        <v>16.651313207547172</v>
      </c>
    </row>
    <row r="114" spans="1:7" ht="48" customHeight="1">
      <c r="A114" s="57" t="s">
        <v>296</v>
      </c>
      <c r="B114" s="35" t="s">
        <v>133</v>
      </c>
      <c r="C114" s="36" t="s">
        <v>297</v>
      </c>
      <c r="D114" s="37">
        <v>265000</v>
      </c>
      <c r="E114" s="37">
        <v>44125.98</v>
      </c>
      <c r="F114" s="110">
        <v>220874.02</v>
      </c>
      <c r="G114" s="112">
        <f t="shared" si="1"/>
        <v>16.651313207547172</v>
      </c>
    </row>
    <row r="115" spans="1:7" s="1" customFormat="1" ht="12.75" customHeight="1">
      <c r="A115" s="56" t="s">
        <v>298</v>
      </c>
      <c r="B115" s="32" t="s">
        <v>133</v>
      </c>
      <c r="C115" s="33" t="s">
        <v>299</v>
      </c>
      <c r="D115" s="34">
        <v>13027000</v>
      </c>
      <c r="E115" s="34">
        <v>6130383.0800000001</v>
      </c>
      <c r="F115" s="109">
        <v>6896616.9199999999</v>
      </c>
      <c r="G115" s="111">
        <f t="shared" si="1"/>
        <v>47.059054886005988</v>
      </c>
    </row>
    <row r="116" spans="1:7" ht="24" customHeight="1">
      <c r="A116" s="57" t="s">
        <v>147</v>
      </c>
      <c r="B116" s="35" t="s">
        <v>133</v>
      </c>
      <c r="C116" s="36" t="s">
        <v>300</v>
      </c>
      <c r="D116" s="37">
        <v>90000</v>
      </c>
      <c r="E116" s="37">
        <v>21703.33</v>
      </c>
      <c r="F116" s="110">
        <v>68296.67</v>
      </c>
      <c r="G116" s="112">
        <f t="shared" si="1"/>
        <v>24.114811111111113</v>
      </c>
    </row>
    <row r="117" spans="1:7" ht="48" customHeight="1">
      <c r="A117" s="57" t="s">
        <v>301</v>
      </c>
      <c r="B117" s="35" t="s">
        <v>133</v>
      </c>
      <c r="C117" s="36" t="s">
        <v>302</v>
      </c>
      <c r="D117" s="37">
        <v>9000000</v>
      </c>
      <c r="E117" s="37">
        <v>5274833</v>
      </c>
      <c r="F117" s="110">
        <v>3725167</v>
      </c>
      <c r="G117" s="112">
        <f t="shared" si="1"/>
        <v>58.609255555555549</v>
      </c>
    </row>
    <row r="118" spans="1:7" ht="24" customHeight="1">
      <c r="A118" s="57" t="s">
        <v>147</v>
      </c>
      <c r="B118" s="35" t="s">
        <v>133</v>
      </c>
      <c r="C118" s="36" t="s">
        <v>303</v>
      </c>
      <c r="D118" s="37">
        <v>37000</v>
      </c>
      <c r="E118" s="37">
        <v>5743.13</v>
      </c>
      <c r="F118" s="110">
        <v>31256.87</v>
      </c>
      <c r="G118" s="112">
        <f t="shared" si="1"/>
        <v>15.521972972972971</v>
      </c>
    </row>
    <row r="119" spans="1:7" ht="48" customHeight="1">
      <c r="A119" s="57" t="s">
        <v>301</v>
      </c>
      <c r="B119" s="35" t="s">
        <v>133</v>
      </c>
      <c r="C119" s="36" t="s">
        <v>304</v>
      </c>
      <c r="D119" s="37">
        <v>3800000</v>
      </c>
      <c r="E119" s="37">
        <v>828103.62</v>
      </c>
      <c r="F119" s="110">
        <v>2971896.38</v>
      </c>
      <c r="G119" s="112">
        <f t="shared" si="1"/>
        <v>21.792200526315789</v>
      </c>
    </row>
    <row r="120" spans="1:7" ht="36" customHeight="1">
      <c r="A120" s="57" t="s">
        <v>305</v>
      </c>
      <c r="B120" s="35" t="s">
        <v>133</v>
      </c>
      <c r="C120" s="36" t="s">
        <v>306</v>
      </c>
      <c r="D120" s="37">
        <v>100000</v>
      </c>
      <c r="E120" s="37">
        <v>0</v>
      </c>
      <c r="F120" s="110">
        <v>100000</v>
      </c>
      <c r="G120" s="112">
        <f t="shared" si="1"/>
        <v>0</v>
      </c>
    </row>
    <row r="121" spans="1:7" s="1" customFormat="1" ht="24" customHeight="1">
      <c r="A121" s="56" t="s">
        <v>307</v>
      </c>
      <c r="B121" s="32" t="s">
        <v>133</v>
      </c>
      <c r="C121" s="33" t="s">
        <v>308</v>
      </c>
      <c r="D121" s="34">
        <v>350000</v>
      </c>
      <c r="E121" s="34">
        <v>0</v>
      </c>
      <c r="F121" s="109">
        <v>350000</v>
      </c>
      <c r="G121" s="111">
        <f t="shared" si="1"/>
        <v>0</v>
      </c>
    </row>
    <row r="122" spans="1:7" ht="24" customHeight="1">
      <c r="A122" s="57" t="s">
        <v>147</v>
      </c>
      <c r="B122" s="35" t="s">
        <v>133</v>
      </c>
      <c r="C122" s="36" t="s">
        <v>309</v>
      </c>
      <c r="D122" s="37">
        <v>350000</v>
      </c>
      <c r="E122" s="37">
        <v>0</v>
      </c>
      <c r="F122" s="110">
        <v>350000</v>
      </c>
      <c r="G122" s="112">
        <f t="shared" si="1"/>
        <v>0</v>
      </c>
    </row>
    <row r="123" spans="1:7" s="1" customFormat="1" ht="12.75" customHeight="1">
      <c r="A123" s="56" t="s">
        <v>310</v>
      </c>
      <c r="B123" s="32" t="s">
        <v>133</v>
      </c>
      <c r="C123" s="33" t="s">
        <v>311</v>
      </c>
      <c r="D123" s="34">
        <v>36699000</v>
      </c>
      <c r="E123" s="34">
        <v>2430000</v>
      </c>
      <c r="F123" s="109">
        <v>34269000</v>
      </c>
      <c r="G123" s="111">
        <f t="shared" si="1"/>
        <v>6.6214338265347825</v>
      </c>
    </row>
    <row r="124" spans="1:7" s="1" customFormat="1" ht="12.75" customHeight="1">
      <c r="A124" s="56" t="s">
        <v>312</v>
      </c>
      <c r="B124" s="32" t="s">
        <v>133</v>
      </c>
      <c r="C124" s="33" t="s">
        <v>313</v>
      </c>
      <c r="D124" s="34">
        <v>16191000</v>
      </c>
      <c r="E124" s="34">
        <v>2403000</v>
      </c>
      <c r="F124" s="109">
        <v>13788000</v>
      </c>
      <c r="G124" s="111">
        <f t="shared" si="1"/>
        <v>14.841578654808227</v>
      </c>
    </row>
    <row r="125" spans="1:7" ht="96" customHeight="1">
      <c r="A125" s="57" t="s">
        <v>314</v>
      </c>
      <c r="B125" s="35" t="s">
        <v>133</v>
      </c>
      <c r="C125" s="36" t="s">
        <v>315</v>
      </c>
      <c r="D125" s="37">
        <v>13549000</v>
      </c>
      <c r="E125" s="37">
        <v>2196000</v>
      </c>
      <c r="F125" s="110">
        <v>11353000</v>
      </c>
      <c r="G125" s="112">
        <f t="shared" si="1"/>
        <v>16.207838216842571</v>
      </c>
    </row>
    <row r="126" spans="1:7" ht="84" customHeight="1">
      <c r="A126" s="57" t="s">
        <v>250</v>
      </c>
      <c r="B126" s="35" t="s">
        <v>133</v>
      </c>
      <c r="C126" s="36" t="s">
        <v>316</v>
      </c>
      <c r="D126" s="37">
        <v>1177000</v>
      </c>
      <c r="E126" s="37">
        <v>207000</v>
      </c>
      <c r="F126" s="110">
        <v>970000</v>
      </c>
      <c r="G126" s="112">
        <f t="shared" si="1"/>
        <v>17.587085811384874</v>
      </c>
    </row>
    <row r="127" spans="1:7" ht="36" customHeight="1">
      <c r="A127" s="57" t="s">
        <v>280</v>
      </c>
      <c r="B127" s="35" t="s">
        <v>133</v>
      </c>
      <c r="C127" s="36" t="s">
        <v>317</v>
      </c>
      <c r="D127" s="37">
        <v>135000</v>
      </c>
      <c r="E127" s="37">
        <v>0</v>
      </c>
      <c r="F127" s="110">
        <v>135000</v>
      </c>
      <c r="G127" s="112">
        <f t="shared" si="1"/>
        <v>0</v>
      </c>
    </row>
    <row r="128" spans="1:7" ht="36" customHeight="1">
      <c r="A128" s="57" t="s">
        <v>286</v>
      </c>
      <c r="B128" s="35" t="s">
        <v>133</v>
      </c>
      <c r="C128" s="36" t="s">
        <v>318</v>
      </c>
      <c r="D128" s="37">
        <v>1330000</v>
      </c>
      <c r="E128" s="37">
        <v>0</v>
      </c>
      <c r="F128" s="110">
        <v>1330000</v>
      </c>
      <c r="G128" s="112">
        <f t="shared" si="1"/>
        <v>0</v>
      </c>
    </row>
    <row r="129" spans="1:7" s="1" customFormat="1" ht="12.75" customHeight="1">
      <c r="A129" s="56" t="s">
        <v>319</v>
      </c>
      <c r="B129" s="32" t="s">
        <v>133</v>
      </c>
      <c r="C129" s="33" t="s">
        <v>320</v>
      </c>
      <c r="D129" s="34">
        <v>20508000</v>
      </c>
      <c r="E129" s="34">
        <v>27000</v>
      </c>
      <c r="F129" s="109">
        <v>20481000</v>
      </c>
      <c r="G129" s="111">
        <f t="shared" si="1"/>
        <v>0.13165593914569923</v>
      </c>
    </row>
    <row r="130" spans="1:7" ht="36" customHeight="1">
      <c r="A130" s="57" t="s">
        <v>197</v>
      </c>
      <c r="B130" s="35" t="s">
        <v>133</v>
      </c>
      <c r="C130" s="36" t="s">
        <v>321</v>
      </c>
      <c r="D130" s="37">
        <v>4046000</v>
      </c>
      <c r="E130" s="37">
        <v>0</v>
      </c>
      <c r="F130" s="110">
        <v>4046000</v>
      </c>
      <c r="G130" s="112">
        <f t="shared" si="1"/>
        <v>0</v>
      </c>
    </row>
    <row r="131" spans="1:7" ht="24" customHeight="1">
      <c r="A131" s="57" t="s">
        <v>147</v>
      </c>
      <c r="B131" s="35" t="s">
        <v>133</v>
      </c>
      <c r="C131" s="36" t="s">
        <v>322</v>
      </c>
      <c r="D131" s="37">
        <v>16275000</v>
      </c>
      <c r="E131" s="37">
        <v>0</v>
      </c>
      <c r="F131" s="110">
        <v>16275000</v>
      </c>
      <c r="G131" s="112">
        <f t="shared" si="1"/>
        <v>0</v>
      </c>
    </row>
    <row r="132" spans="1:7" ht="36" customHeight="1">
      <c r="A132" s="57" t="s">
        <v>280</v>
      </c>
      <c r="B132" s="35" t="s">
        <v>133</v>
      </c>
      <c r="C132" s="36" t="s">
        <v>323</v>
      </c>
      <c r="D132" s="37">
        <v>187000</v>
      </c>
      <c r="E132" s="37">
        <v>27000</v>
      </c>
      <c r="F132" s="110">
        <v>160000</v>
      </c>
      <c r="G132" s="112">
        <f t="shared" si="1"/>
        <v>14.438502673796791</v>
      </c>
    </row>
    <row r="133" spans="1:7" s="1" customFormat="1" ht="60" customHeight="1">
      <c r="A133" s="56" t="s">
        <v>324</v>
      </c>
      <c r="B133" s="32" t="s">
        <v>133</v>
      </c>
      <c r="C133" s="33" t="s">
        <v>325</v>
      </c>
      <c r="D133" s="34">
        <v>75877000</v>
      </c>
      <c r="E133" s="34">
        <v>18970000</v>
      </c>
      <c r="F133" s="109">
        <v>56907000</v>
      </c>
      <c r="G133" s="111">
        <f t="shared" si="1"/>
        <v>25.000988441820315</v>
      </c>
    </row>
    <row r="134" spans="1:7" s="1" customFormat="1" ht="24" customHeight="1">
      <c r="A134" s="56" t="s">
        <v>326</v>
      </c>
      <c r="B134" s="32" t="s">
        <v>133</v>
      </c>
      <c r="C134" s="33" t="s">
        <v>327</v>
      </c>
      <c r="D134" s="34">
        <v>75877000</v>
      </c>
      <c r="E134" s="34">
        <v>18970000</v>
      </c>
      <c r="F134" s="109">
        <v>56907000</v>
      </c>
      <c r="G134" s="111">
        <f t="shared" si="1"/>
        <v>25.000988441820315</v>
      </c>
    </row>
    <row r="135" spans="1:7" ht="84" customHeight="1">
      <c r="A135" s="57" t="s">
        <v>328</v>
      </c>
      <c r="B135" s="35" t="s">
        <v>133</v>
      </c>
      <c r="C135" s="36" t="s">
        <v>329</v>
      </c>
      <c r="D135" s="37">
        <v>75877000</v>
      </c>
      <c r="E135" s="37">
        <v>18970000</v>
      </c>
      <c r="F135" s="110">
        <v>56907000</v>
      </c>
      <c r="G135" s="112">
        <f t="shared" ref="G135:G136" si="2">+E135/D135*100</f>
        <v>25.000988441820315</v>
      </c>
    </row>
    <row r="136" spans="1:7" s="1" customFormat="1" ht="24" customHeight="1" thickBot="1">
      <c r="A136" s="56" t="s">
        <v>330</v>
      </c>
      <c r="B136" s="58" t="s">
        <v>331</v>
      </c>
      <c r="C136" s="59" t="s">
        <v>332</v>
      </c>
      <c r="D136" s="60">
        <v>319051</v>
      </c>
      <c r="E136" s="60">
        <v>10549681.439999999</v>
      </c>
      <c r="F136" s="135">
        <v>-10230630.439999999</v>
      </c>
      <c r="G136" s="111"/>
    </row>
  </sheetData>
  <sheetProtection formatCells="0" formatColumns="0" formatRows="0" insertColumns="0" insertRows="0" insertHyperlinks="0" deleteColumns="0" deleteRows="0" sort="0" autoFilter="0" pivotTables="0"/>
  <pageMargins left="0.78740157480314965" right="0.39370078740157483" top="0.39370078740157483" bottom="0.39370078740157483" header="0" footer="0"/>
  <pageSetup paperSize="9" scale="77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showGridLines="0" zoomScaleNormal="100" workbookViewId="0">
      <selection activeCell="A30" sqref="A30"/>
    </sheetView>
  </sheetViews>
  <sheetFormatPr defaultRowHeight="12.75"/>
  <cols>
    <col min="1" max="1" width="37.42578125" style="3" customWidth="1"/>
    <col min="2" max="2" width="6" style="3" customWidth="1"/>
    <col min="3" max="3" width="21.5703125" style="3" customWidth="1"/>
    <col min="4" max="4" width="16.140625" style="4" customWidth="1"/>
    <col min="5" max="5" width="14" style="4" customWidth="1"/>
    <col min="6" max="6" width="14.42578125" customWidth="1"/>
  </cols>
  <sheetData>
    <row r="1" spans="1:6" ht="15">
      <c r="A1" s="42"/>
      <c r="B1" s="61"/>
      <c r="C1" s="20"/>
      <c r="D1" s="21"/>
      <c r="F1" s="62" t="s">
        <v>333</v>
      </c>
    </row>
    <row r="2" spans="1:6" ht="15">
      <c r="A2" s="42" t="s">
        <v>334</v>
      </c>
      <c r="B2" s="63"/>
      <c r="C2" s="64"/>
      <c r="D2" s="65"/>
      <c r="E2" s="21"/>
      <c r="F2" s="66"/>
    </row>
    <row r="3" spans="1:6" ht="15">
      <c r="A3" s="42"/>
      <c r="B3" s="63"/>
      <c r="C3" s="64"/>
      <c r="D3" s="65"/>
      <c r="E3" s="67"/>
      <c r="F3" s="66"/>
    </row>
    <row r="4" spans="1:6" ht="63.75">
      <c r="A4" s="68" t="s">
        <v>22</v>
      </c>
      <c r="B4" s="68" t="s">
        <v>23</v>
      </c>
      <c r="C4" s="68" t="s">
        <v>335</v>
      </c>
      <c r="D4" s="68" t="s">
        <v>25</v>
      </c>
      <c r="E4" s="68" t="s">
        <v>26</v>
      </c>
      <c r="F4" s="68" t="s">
        <v>27</v>
      </c>
    </row>
    <row r="5" spans="1:6" ht="13.5" thickBot="1">
      <c r="A5" s="69">
        <v>1</v>
      </c>
      <c r="B5" s="8">
        <v>2</v>
      </c>
      <c r="C5" s="8">
        <v>3</v>
      </c>
      <c r="D5" s="70" t="s">
        <v>28</v>
      </c>
      <c r="E5" s="70" t="s">
        <v>29</v>
      </c>
      <c r="F5" s="70" t="s">
        <v>30</v>
      </c>
    </row>
    <row r="6" spans="1:6" s="1" customFormat="1" ht="25.5" customHeight="1">
      <c r="A6" s="71" t="s">
        <v>336</v>
      </c>
      <c r="B6" s="72">
        <v>500</v>
      </c>
      <c r="C6" s="73" t="s">
        <v>337</v>
      </c>
      <c r="D6" s="74">
        <v>-319051</v>
      </c>
      <c r="E6" s="74">
        <v>-10549681.439999999</v>
      </c>
      <c r="F6" s="75">
        <v>10230630.439999999</v>
      </c>
    </row>
    <row r="7" spans="1:6" s="1" customFormat="1" ht="15.75" customHeight="1">
      <c r="A7" s="76" t="s">
        <v>338</v>
      </c>
      <c r="B7" s="77">
        <v>700</v>
      </c>
      <c r="C7" s="78" t="s">
        <v>339</v>
      </c>
      <c r="D7" s="79">
        <v>-319051</v>
      </c>
      <c r="E7" s="79">
        <v>-10549681.439999999</v>
      </c>
      <c r="F7" s="80">
        <v>10230630.439999999</v>
      </c>
    </row>
    <row r="8" spans="1:6" s="1" customFormat="1" ht="22.5">
      <c r="A8" s="76" t="s">
        <v>340</v>
      </c>
      <c r="B8" s="77">
        <v>700</v>
      </c>
      <c r="C8" s="78" t="s">
        <v>341</v>
      </c>
      <c r="D8" s="79">
        <v>-319051</v>
      </c>
      <c r="E8" s="79">
        <v>-10549681.439999999</v>
      </c>
      <c r="F8" s="80">
        <v>10230630.439999999</v>
      </c>
    </row>
    <row r="9" spans="1:6" s="1" customFormat="1" ht="14.25" customHeight="1">
      <c r="A9" s="76" t="s">
        <v>342</v>
      </c>
      <c r="B9" s="77">
        <v>710</v>
      </c>
      <c r="C9" s="78" t="s">
        <v>343</v>
      </c>
      <c r="D9" s="79">
        <v>-421841080</v>
      </c>
      <c r="E9" s="79">
        <v>-85901525.180000007</v>
      </c>
      <c r="F9" s="80">
        <v>-335939554.81999999</v>
      </c>
    </row>
    <row r="10" spans="1:6" s="1" customFormat="1" ht="22.5">
      <c r="A10" s="76" t="s">
        <v>344</v>
      </c>
      <c r="B10" s="77">
        <v>710</v>
      </c>
      <c r="C10" s="78" t="s">
        <v>345</v>
      </c>
      <c r="D10" s="79">
        <v>-421841080</v>
      </c>
      <c r="E10" s="79">
        <v>-85901525.180000007</v>
      </c>
      <c r="F10" s="80">
        <v>-335939554.81999999</v>
      </c>
    </row>
    <row r="11" spans="1:6" s="1" customFormat="1" ht="22.5">
      <c r="A11" s="76" t="s">
        <v>346</v>
      </c>
      <c r="B11" s="77">
        <v>710</v>
      </c>
      <c r="C11" s="78" t="s">
        <v>347</v>
      </c>
      <c r="D11" s="79">
        <v>-421841080</v>
      </c>
      <c r="E11" s="79">
        <v>-85901525.180000007</v>
      </c>
      <c r="F11" s="80">
        <v>-335939554.81999999</v>
      </c>
    </row>
    <row r="12" spans="1:6" ht="24" customHeight="1">
      <c r="A12" s="81" t="s">
        <v>348</v>
      </c>
      <c r="B12" s="82">
        <v>710</v>
      </c>
      <c r="C12" s="83" t="s">
        <v>349</v>
      </c>
      <c r="D12" s="84">
        <v>-421841080</v>
      </c>
      <c r="E12" s="84">
        <v>-85901525.180000007</v>
      </c>
      <c r="F12" s="85">
        <v>-335939554.81999999</v>
      </c>
    </row>
    <row r="13" spans="1:6" s="1" customFormat="1" ht="15.75" customHeight="1">
      <c r="A13" s="76" t="s">
        <v>350</v>
      </c>
      <c r="B13" s="77">
        <v>720</v>
      </c>
      <c r="C13" s="78" t="s">
        <v>351</v>
      </c>
      <c r="D13" s="79">
        <v>426392504.87</v>
      </c>
      <c r="E13" s="79">
        <v>75351843.739999995</v>
      </c>
      <c r="F13" s="80">
        <v>351040661.13</v>
      </c>
    </row>
    <row r="14" spans="1:6" s="1" customFormat="1" ht="22.5">
      <c r="A14" s="76" t="s">
        <v>352</v>
      </c>
      <c r="B14" s="77">
        <v>720</v>
      </c>
      <c r="C14" s="78" t="s">
        <v>353</v>
      </c>
      <c r="D14" s="79">
        <v>426392504.87</v>
      </c>
      <c r="E14" s="79">
        <v>75351843.739999995</v>
      </c>
      <c r="F14" s="80">
        <v>351040661.13</v>
      </c>
    </row>
    <row r="15" spans="1:6" s="1" customFormat="1" ht="22.5">
      <c r="A15" s="76" t="s">
        <v>354</v>
      </c>
      <c r="B15" s="77">
        <v>720</v>
      </c>
      <c r="C15" s="78" t="s">
        <v>355</v>
      </c>
      <c r="D15" s="79">
        <v>426392504.87</v>
      </c>
      <c r="E15" s="79">
        <v>75351843.739999995</v>
      </c>
      <c r="F15" s="80">
        <v>351040661.13</v>
      </c>
    </row>
    <row r="16" spans="1:6" ht="22.5">
      <c r="A16" s="81" t="s">
        <v>356</v>
      </c>
      <c r="B16" s="82">
        <v>720</v>
      </c>
      <c r="C16" s="83" t="s">
        <v>357</v>
      </c>
      <c r="D16" s="86">
        <v>426392504.87</v>
      </c>
      <c r="E16" s="86">
        <v>75351843.739999995</v>
      </c>
      <c r="F16" s="87">
        <v>351040661.13</v>
      </c>
    </row>
    <row r="18" spans="1:9">
      <c r="A18" s="105" t="s">
        <v>358</v>
      </c>
      <c r="B18" s="105"/>
      <c r="C18" s="105"/>
      <c r="D18" s="88" t="s">
        <v>359</v>
      </c>
      <c r="E18" s="89"/>
      <c r="F18" s="89"/>
      <c r="G18" s="89"/>
      <c r="H18" s="89"/>
    </row>
    <row r="19" spans="1:9">
      <c r="A19" s="90" t="s">
        <v>360</v>
      </c>
      <c r="B19" s="90"/>
      <c r="C19" s="91"/>
      <c r="D19" s="92" t="s">
        <v>361</v>
      </c>
      <c r="E19" s="92"/>
      <c r="F19" s="92"/>
      <c r="G19" s="92"/>
      <c r="H19" s="92"/>
    </row>
    <row r="20" spans="1:9">
      <c r="A20" s="93"/>
      <c r="B20" s="93"/>
      <c r="C20" s="93"/>
      <c r="D20" s="92"/>
      <c r="E20" s="88" t="s">
        <v>362</v>
      </c>
      <c r="F20" s="94"/>
      <c r="G20" s="92"/>
      <c r="H20" s="92"/>
    </row>
    <row r="21" spans="1:9">
      <c r="A21" s="106" t="s">
        <v>366</v>
      </c>
      <c r="B21" s="106"/>
      <c r="C21" s="106"/>
      <c r="D21" s="92"/>
      <c r="E21" s="92"/>
      <c r="F21" s="92"/>
      <c r="G21" s="92"/>
      <c r="H21" s="92"/>
      <c r="I21" s="92"/>
    </row>
    <row r="22" spans="1:9">
      <c r="A22" s="90" t="s">
        <v>363</v>
      </c>
      <c r="B22" s="90"/>
      <c r="C22" s="91"/>
      <c r="D22" s="92"/>
      <c r="E22" s="92"/>
      <c r="F22" s="92"/>
      <c r="G22" s="92"/>
      <c r="H22" s="92"/>
      <c r="I22" s="92"/>
    </row>
  </sheetData>
  <sheetProtection formatCells="0" formatColumns="0" formatRows="0" insertColumns="0" insertRows="0" insertHyperlinks="0" deleteColumns="0" deleteRows="0" sort="0" autoFilter="0" pivotTables="0"/>
  <mergeCells count="2">
    <mergeCell ref="A18:C18"/>
    <mergeCell ref="A21:C21"/>
  </mergeCells>
  <printOptions gridLinesSet="0"/>
  <pageMargins left="0.78749999999999998" right="0.39374999999999999" top="0.39374999999999999" bottom="0.39374999999999999" header="0" footer="0"/>
  <pageSetup paperSize="9" scale="84" fitToHeight="0" pageOrder="overThenDown" orientation="portrait" verticalDpi="300"/>
  <headerFooter alignWithMargins="0"/>
  <colBreaks count="1" manualBreakCount="1">
    <brk id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usr</cp:lastModifiedBy>
  <cp:lastPrinted>2019-06-05T11:48:20Z</cp:lastPrinted>
  <dcterms:created xsi:type="dcterms:W3CDTF">1999-06-18T11:49:53Z</dcterms:created>
  <dcterms:modified xsi:type="dcterms:W3CDTF">2019-06-05T11:48:48Z</dcterms:modified>
</cp:coreProperties>
</file>